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mma H\Desktop\"/>
    </mc:Choice>
  </mc:AlternateContent>
  <xr:revisionPtr revIDLastSave="0" documentId="13_ncr:1_{7BFFB7AA-5D76-433E-85CA-9E5763C8DC2E}" xr6:coauthVersionLast="47" xr6:coauthVersionMax="47" xr10:uidLastSave="{00000000-0000-0000-0000-000000000000}"/>
  <workbookProtection workbookAlgorithmName="SHA-512" workbookHashValue="dJONhGb2qKGto0t3ZudYNjpPV1y19KqT6H0EuSWjiyJyo1nYcyZ75lTyh8l51Ns7fJMtnBjMwlapZywFUswQnw==" workbookSaltValue="RJt8l41zkPWD4Cye0QASqQ==" workbookSpinCount="100000" lockStructure="1"/>
  <bookViews>
    <workbookView xWindow="-120" yWindow="-120" windowWidth="29040" windowHeight="15720" xr2:uid="{C2F1A7D7-7236-4B4D-9126-5CD73B4EF2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4" i="1" l="1"/>
  <c r="E9" i="1"/>
  <c r="E10" i="1"/>
  <c r="E11" i="1"/>
  <c r="E12" i="1"/>
  <c r="E13" i="1"/>
  <c r="E16" i="1"/>
  <c r="E18" i="1"/>
  <c r="E20" i="1"/>
  <c r="E21" i="1"/>
  <c r="E23" i="1"/>
  <c r="E24" i="1"/>
  <c r="E25" i="1"/>
  <c r="E26" i="1"/>
  <c r="E27" i="1"/>
  <c r="E29" i="1"/>
  <c r="E30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8" i="1"/>
  <c r="E49" i="1"/>
  <c r="E50" i="1"/>
  <c r="E51" i="1"/>
  <c r="E52" i="1"/>
  <c r="E53" i="1"/>
  <c r="E54" i="1"/>
  <c r="E55" i="1"/>
  <c r="E56" i="1"/>
  <c r="E58" i="1"/>
  <c r="E59" i="1"/>
  <c r="E63" i="1"/>
  <c r="E64" i="1"/>
  <c r="E66" i="1"/>
  <c r="E69" i="1"/>
  <c r="E71" i="1"/>
  <c r="E72" i="1"/>
  <c r="E73" i="1"/>
  <c r="E74" i="1"/>
  <c r="E75" i="1"/>
  <c r="E76" i="1"/>
  <c r="E77" i="1"/>
  <c r="E78" i="1"/>
  <c r="E79" i="1"/>
  <c r="E82" i="1"/>
  <c r="E83" i="1"/>
  <c r="E84" i="1"/>
  <c r="E85" i="1"/>
  <c r="E86" i="1"/>
  <c r="E90" i="1"/>
  <c r="E91" i="1"/>
  <c r="E92" i="1"/>
  <c r="E93" i="1"/>
  <c r="E94" i="1"/>
  <c r="E95" i="1"/>
  <c r="E97" i="1"/>
  <c r="E98" i="1"/>
  <c r="E99" i="1"/>
  <c r="E100" i="1"/>
  <c r="E102" i="1"/>
  <c r="E105" i="1"/>
  <c r="E107" i="1"/>
  <c r="E108" i="1"/>
  <c r="E109" i="1"/>
  <c r="E110" i="1"/>
  <c r="E113" i="1"/>
  <c r="E114" i="1"/>
  <c r="E115" i="1"/>
  <c r="E116" i="1"/>
  <c r="E117" i="1"/>
  <c r="E118" i="1"/>
  <c r="E121" i="1"/>
  <c r="E122" i="1"/>
  <c r="E125" i="1"/>
  <c r="E126" i="1"/>
  <c r="E127" i="1"/>
  <c r="E133" i="1"/>
  <c r="E134" i="1"/>
  <c r="E138" i="1"/>
  <c r="E139" i="1"/>
  <c r="E143" i="1"/>
  <c r="E144" i="1"/>
  <c r="E147" i="1"/>
  <c r="E148" i="1"/>
  <c r="E149" i="1"/>
  <c r="E151" i="1"/>
  <c r="E152" i="1"/>
  <c r="E153" i="1"/>
  <c r="E154" i="1"/>
  <c r="E155" i="1"/>
  <c r="E156" i="1"/>
  <c r="E157" i="1"/>
  <c r="E158" i="1"/>
  <c r="E162" i="1"/>
  <c r="E165" i="1"/>
  <c r="E166" i="1"/>
  <c r="E167" i="1"/>
  <c r="E168" i="1"/>
  <c r="E169" i="1"/>
  <c r="E171" i="1"/>
  <c r="E173" i="1"/>
  <c r="E174" i="1"/>
  <c r="E175" i="1"/>
  <c r="E177" i="1"/>
  <c r="E180" i="1"/>
  <c r="E183" i="1"/>
  <c r="E185" i="1"/>
  <c r="E186" i="1"/>
  <c r="E188" i="1"/>
  <c r="E189" i="1"/>
  <c r="E191" i="1"/>
  <c r="E193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5" i="1"/>
  <c r="E226" i="1"/>
  <c r="E229" i="1"/>
  <c r="E230" i="1"/>
  <c r="E231" i="1"/>
  <c r="E232" i="1"/>
  <c r="E235" i="1"/>
  <c r="E236" i="1"/>
  <c r="E237" i="1"/>
  <c r="E238" i="1"/>
  <c r="E240" i="1"/>
  <c r="E241" i="1"/>
  <c r="E243" i="1"/>
  <c r="E244" i="1"/>
  <c r="E245" i="1"/>
  <c r="E246" i="1"/>
  <c r="E247" i="1"/>
  <c r="E248" i="1"/>
  <c r="E252" i="1"/>
  <c r="E253" i="1"/>
  <c r="E254" i="1"/>
  <c r="E258" i="1"/>
  <c r="E259" i="1"/>
  <c r="E260" i="1"/>
  <c r="E262" i="1"/>
  <c r="E264" i="1"/>
  <c r="E265" i="1"/>
  <c r="E268" i="1"/>
  <c r="E269" i="1"/>
  <c r="E270" i="1"/>
  <c r="E271" i="1"/>
  <c r="E272" i="1"/>
  <c r="E275" i="1"/>
  <c r="E276" i="1"/>
  <c r="E277" i="1"/>
  <c r="E278" i="1"/>
  <c r="E279" i="1"/>
  <c r="E280" i="1"/>
  <c r="E281" i="1"/>
  <c r="E282" i="1"/>
  <c r="E283" i="1"/>
  <c r="E284" i="1"/>
  <c r="D285" i="1"/>
  <c r="E286" i="1" l="1"/>
  <c r="E287" i="1" s="1"/>
  <c r="E289" i="1" l="1"/>
</calcChain>
</file>

<file path=xl/sharedStrings.xml><?xml version="1.0" encoding="utf-8"?>
<sst xmlns="http://schemas.openxmlformats.org/spreadsheetml/2006/main" count="598" uniqueCount="535">
  <si>
    <t>DAHLIAS</t>
  </si>
  <si>
    <t>GIANT &amp; LARGE DECS</t>
  </si>
  <si>
    <t>A C BEN</t>
  </si>
  <si>
    <t>ALVA'S SUPREME</t>
  </si>
  <si>
    <t>BLACK MONARCH</t>
  </si>
  <si>
    <t>BONAVENTURE</t>
  </si>
  <si>
    <t>CAFÉ AU LAIT</t>
  </si>
  <si>
    <t>ELMA E</t>
  </si>
  <si>
    <t>FAIRWAY PILOT</t>
  </si>
  <si>
    <t>FAIRWAY SPUR</t>
  </si>
  <si>
    <t>GO AMERICAN</t>
  </si>
  <si>
    <t>HAMARI GIRL</t>
  </si>
  <si>
    <t>HAMARI GOLD</t>
  </si>
  <si>
    <t>JOCONDO</t>
  </si>
  <si>
    <t>JOHN HILL</t>
  </si>
  <si>
    <t>KENORA VALENTINE</t>
  </si>
  <si>
    <t>MILLY</t>
  </si>
  <si>
    <t>NEWFIELD MAGGIE</t>
  </si>
  <si>
    <t>PINK SPUR</t>
  </si>
  <si>
    <t>SIR ALF RAMSEY</t>
  </si>
  <si>
    <t>VASSIO MEGGOS</t>
  </si>
  <si>
    <t>WESTERTON LILIAN</t>
  </si>
  <si>
    <t>WHITE ALVA'S</t>
  </si>
  <si>
    <t>ZORRO</t>
  </si>
  <si>
    <t>BLACK JACK</t>
  </si>
  <si>
    <t>CLEARVIEW EDIE</t>
  </si>
  <si>
    <t>CLEARVIEW LOUISE</t>
  </si>
  <si>
    <t>CORAL JUPITER</t>
  </si>
  <si>
    <t>CORSON GOLD</t>
  </si>
  <si>
    <t>DALEKO JUPITER</t>
  </si>
  <si>
    <t>JANAL AMY</t>
  </si>
  <si>
    <t>JIM BRANIGAN</t>
  </si>
  <si>
    <t>JUBILEE BOY</t>
  </si>
  <si>
    <t>KENORA CHALLENGER</t>
  </si>
  <si>
    <t>PINK JUPITER</t>
  </si>
  <si>
    <t>REGINALD KEENE</t>
  </si>
  <si>
    <t>ROSE JUPITER</t>
  </si>
  <si>
    <t>MEDIUM DECORATIVE</t>
  </si>
  <si>
    <t>ALLOWAY COTTAGE</t>
  </si>
  <si>
    <t>ASKWITH EDNA</t>
  </si>
  <si>
    <t>ASKWITH JOSEPHINE</t>
  </si>
  <si>
    <t>ASKWITH MINNIE</t>
  </si>
  <si>
    <t>AVOCA AMANDA</t>
  </si>
  <si>
    <t>B J BEAUTY</t>
  </si>
  <si>
    <t>BARGALY BLUSH</t>
  </si>
  <si>
    <t>BERWICK WOOD</t>
  </si>
  <si>
    <t>CHARLIE TWO</t>
  </si>
  <si>
    <t>DIKARA JODIE</t>
  </si>
  <si>
    <t>HILLCREST DELIGHT</t>
  </si>
  <si>
    <t>HILLCREST KISMET</t>
  </si>
  <si>
    <t>MARY MARGARET ROW</t>
  </si>
  <si>
    <t>PURPLE PEARL</t>
  </si>
  <si>
    <t>RED DIAMOND</t>
  </si>
  <si>
    <t>RYECROFT HUNTSMAN</t>
  </si>
  <si>
    <t>WESTERTON HARRY</t>
  </si>
  <si>
    <t>WESTERTON JWH</t>
  </si>
  <si>
    <t>WHITE CHARLIE TWO</t>
  </si>
  <si>
    <t>MEDIUM CACTUS &amp; SEMI CACTUS</t>
  </si>
  <si>
    <t>ANDREW MITCHELL</t>
  </si>
  <si>
    <t>CLEARVIEW CAMERON</t>
  </si>
  <si>
    <t>CLEARVIEW TAMMY</t>
  </si>
  <si>
    <t>CLEO LAINE</t>
  </si>
  <si>
    <t>CORSON GEORGE</t>
  </si>
  <si>
    <t>CREAM MOONLIGHT</t>
  </si>
  <si>
    <t>DE LA HAYE</t>
  </si>
  <si>
    <t>EASTWOOD MOONLIGHT</t>
  </si>
  <si>
    <t>GRENIDOR PASTELLE</t>
  </si>
  <si>
    <t>HILLCREST CANDY</t>
  </si>
  <si>
    <t>HILLCREST ROYAL</t>
  </si>
  <si>
    <t>KENORA SUNSET</t>
  </si>
  <si>
    <t>KENORA WOW</t>
  </si>
  <si>
    <t>RUSKIN MICHELLE</t>
  </si>
  <si>
    <t>RYECROFT HELEN</t>
  </si>
  <si>
    <t>VAL'S CANDY</t>
  </si>
  <si>
    <t>WHITE VAL'S CANDY</t>
  </si>
  <si>
    <t>WITTEMANS SUPERBA</t>
  </si>
  <si>
    <t>MEDIUM FIMBRIATED</t>
  </si>
  <si>
    <t>CITRON DE CAP</t>
  </si>
  <si>
    <t>HAPET CHAMPAGNE</t>
  </si>
  <si>
    <t>HAPET PERFEKT</t>
  </si>
  <si>
    <t>JANNIE P</t>
  </si>
  <si>
    <t>KENORA MACOP B</t>
  </si>
  <si>
    <t>LAURA  CHRISTINE</t>
  </si>
  <si>
    <t>LE FEU DU SOLEIL</t>
  </si>
  <si>
    <t>MAGGIE C</t>
  </si>
  <si>
    <t xml:space="preserve">NADIA RUTH </t>
  </si>
  <si>
    <t>NORMANDIE DELIGHT</t>
  </si>
  <si>
    <t>NORMANDIE FRILLS</t>
  </si>
  <si>
    <t>NORMANDIE WEDDING DAY</t>
  </si>
  <si>
    <t>TERRIE BANDY</t>
  </si>
  <si>
    <t>COLLERETTE</t>
  </si>
  <si>
    <t>ANN BRECKENFELDER</t>
  </si>
  <si>
    <t>APRIL HEATHER</t>
  </si>
  <si>
    <t>ASHPIRE FANCY</t>
  </si>
  <si>
    <t>CLAIR DE LUNE</t>
  </si>
  <si>
    <t>DILYS AYLING</t>
  </si>
  <si>
    <t>EDITH JONES</t>
  </si>
  <si>
    <t>FASHION MONGER</t>
  </si>
  <si>
    <t>HADRIAN’S DESIRE</t>
  </si>
  <si>
    <t xml:space="preserve">KELSEY ANNIE JOY </t>
  </si>
  <si>
    <t>MARY EVELINE</t>
  </si>
  <si>
    <t>PINK PAT AND PERC</t>
  </si>
  <si>
    <t>POOH</t>
  </si>
  <si>
    <t>SUSAN GILBERT</t>
  </si>
  <si>
    <t>TEESBROOK AUDREY</t>
  </si>
  <si>
    <t>WATERLILY</t>
  </si>
  <si>
    <t>BRACKEN BALLERINA</t>
  </si>
  <si>
    <t>BRACKEN LORELII</t>
  </si>
  <si>
    <t>CAMEO</t>
  </si>
  <si>
    <t>CAROLINA MOON</t>
  </si>
  <si>
    <t>CHRISTOPHER TAYLOR</t>
  </si>
  <si>
    <t>GERRIE HOEK</t>
  </si>
  <si>
    <t>GLORIE VAN HEEMSTEDE</t>
  </si>
  <si>
    <t>GWYNETH</t>
  </si>
  <si>
    <t>HAPET BLUE SEA</t>
  </si>
  <si>
    <t>HOLLYHILL SERENITY</t>
  </si>
  <si>
    <t>KEN'S RARITY</t>
  </si>
  <si>
    <t>KILBURN GLOW</t>
  </si>
  <si>
    <t>PAM HOWDEN</t>
  </si>
  <si>
    <t>ROSELLA</t>
  </si>
  <si>
    <t>PEARL OF HEEMSTEDE</t>
  </si>
  <si>
    <t>RYECROFT CAROLINES BEAUTY</t>
  </si>
  <si>
    <t>SAM HOPKINS</t>
  </si>
  <si>
    <t>SANDIA GOLD</t>
  </si>
  <si>
    <t>SUMMIT FESTIVAL</t>
  </si>
  <si>
    <t>TARATAHI RUBY</t>
  </si>
  <si>
    <t>THEA ROSE</t>
  </si>
  <si>
    <t>VIVIAN RUSSEL</t>
  </si>
  <si>
    <t>WHITE BALLERINA</t>
  </si>
  <si>
    <t>WHITE ONESTA</t>
  </si>
  <si>
    <t>MISCELLANEOUS</t>
  </si>
  <si>
    <t>BISHOP OF LLANDAFF</t>
  </si>
  <si>
    <t>BLUE BAYOU</t>
  </si>
  <si>
    <t>HADRIAN’S BUBBLEGUM</t>
  </si>
  <si>
    <t>HADRIAN'S MIDNIGHT</t>
  </si>
  <si>
    <t>HADRIAN'S SUMMERWINE</t>
  </si>
  <si>
    <t>HADRIAN'S SUNLIGHT</t>
  </si>
  <si>
    <t>HADRIAN'S SUNSET</t>
  </si>
  <si>
    <t>HIGHFIELD SUNRISE</t>
  </si>
  <si>
    <t>MAYAN PEARL</t>
  </si>
  <si>
    <t>MIDNIGHT STAR</t>
  </si>
  <si>
    <t>OCTOPUS SPARKLE</t>
  </si>
  <si>
    <t>TOTALLY TANGERINE</t>
  </si>
  <si>
    <t>TWYNINGS AFTER EIGHT</t>
  </si>
  <si>
    <t>SMALL &amp; MINIATURE DECORATIVES</t>
  </si>
  <si>
    <t>ABBIE</t>
  </si>
  <si>
    <t>BARBARRY D'AMOUR</t>
  </si>
  <si>
    <t>BARBARRY PIP</t>
  </si>
  <si>
    <t>BLYTON GOLDEN GIRL</t>
  </si>
  <si>
    <t>BLYTON STELLA</t>
  </si>
  <si>
    <t>CARSTONE RUBY</t>
  </si>
  <si>
    <t>CHRISTINE LAIDLER</t>
  </si>
  <si>
    <t>DAVID HOWARD</t>
  </si>
  <si>
    <t>DIKARA SUPERB</t>
  </si>
  <si>
    <t>EYE CANDY</t>
  </si>
  <si>
    <t>FIRE MOUNTAIN</t>
  </si>
  <si>
    <t>GATESHEAD FESTIVAL</t>
  </si>
  <si>
    <t>GEORGE MARSTON</t>
  </si>
  <si>
    <t>HILLCREST FIRECREST</t>
  </si>
  <si>
    <t>HILLCREST JONATHAN</t>
  </si>
  <si>
    <t>JIGGER</t>
  </si>
  <si>
    <t>KARENGLEN</t>
  </si>
  <si>
    <t>MARSTON LILAC</t>
  </si>
  <si>
    <t>POLVENTON KRISTOBEL</t>
  </si>
  <si>
    <t>ROSSENDALE DONALD</t>
  </si>
  <si>
    <t>ROSSENDALE PARKEY</t>
  </si>
  <si>
    <t>RUSKIN DIANE</t>
  </si>
  <si>
    <t>RYECROFT BRENDA T</t>
  </si>
  <si>
    <t>RYECROFT JAN</t>
  </si>
  <si>
    <t>RYECROFT PORCELAIN</t>
  </si>
  <si>
    <t xml:space="preserve">SEVILLE </t>
  </si>
  <si>
    <t>SHEVAL MEGAN</t>
  </si>
  <si>
    <t>CHERWELL GOLDCREST</t>
  </si>
  <si>
    <t>CLEARVIEW AUDREY</t>
  </si>
  <si>
    <t>DEBORAHS KIWI</t>
  </si>
  <si>
    <t>DORIS DAY</t>
  </si>
  <si>
    <t>GREENWAYS ZOE</t>
  </si>
  <si>
    <t>HILLCREST JERSIE</t>
  </si>
  <si>
    <t>INDIAN SUMMER</t>
  </si>
  <si>
    <t>JOSUDI ANDROMEDA</t>
  </si>
  <si>
    <t>JOSUDI AURORA</t>
  </si>
  <si>
    <t>JOSUDI HERCULES</t>
  </si>
  <si>
    <t>JOSUDI MERCURY</t>
  </si>
  <si>
    <t>JOSUDI NEPTUNE</t>
  </si>
  <si>
    <t>KILMORIE</t>
  </si>
  <si>
    <t>KIWI GLORIA</t>
  </si>
  <si>
    <t>LEMON ELEGANS</t>
  </si>
  <si>
    <t>OAKWOOD GOLDCREST</t>
  </si>
  <si>
    <t>RUSKIN ANDREA</t>
  </si>
  <si>
    <t>RUSKIN MARIGOLD</t>
  </si>
  <si>
    <t>RYECROFT PIXIE</t>
  </si>
  <si>
    <t>RYECROFT ZOE</t>
  </si>
  <si>
    <t>TRELYN KIWI</t>
  </si>
  <si>
    <t>WESTON PIRATE</t>
  </si>
  <si>
    <t>WESTON SPANISH DANCER</t>
  </si>
  <si>
    <t>WHITE SWALLOW</t>
  </si>
  <si>
    <t>SMALL &amp; MINIATURE BALLS</t>
  </si>
  <si>
    <t>AMY CAVE</t>
  </si>
  <si>
    <t>AURORAS KISS</t>
  </si>
  <si>
    <t>BARBARRY PRIMROSE HALL</t>
  </si>
  <si>
    <t>BLYTON EVEREST</t>
  </si>
  <si>
    <t>BLYTON LADY IN RED</t>
  </si>
  <si>
    <t>BLYTON RED ACE</t>
  </si>
  <si>
    <t>BLYTON SOFTER GLEAM</t>
  </si>
  <si>
    <t>CARSTONE VALIANT</t>
  </si>
  <si>
    <t>CHERWELL LINNET</t>
  </si>
  <si>
    <t>CLEARVIEW DANIEL</t>
  </si>
  <si>
    <t>HAMARI ROSE</t>
  </si>
  <si>
    <t>IVANETTI</t>
  </si>
  <si>
    <t>J S DOROTHY ROSE</t>
  </si>
  <si>
    <t>JOMANDA</t>
  </si>
  <si>
    <t>L'ANCRESSE</t>
  </si>
  <si>
    <t>LA CORBIERE</t>
  </si>
  <si>
    <t>MARYS JOMANDA</t>
  </si>
  <si>
    <t>MEGAN DEAN</t>
  </si>
  <si>
    <t>RUSKIN TANGERINE</t>
  </si>
  <si>
    <t>RUTH ANN</t>
  </si>
  <si>
    <t>RYECROFT BELLA</t>
  </si>
  <si>
    <t>WESTERTON FOLLY</t>
  </si>
  <si>
    <t>WESTERTON PEARL</t>
  </si>
  <si>
    <t>POMPON</t>
  </si>
  <si>
    <t>AURWENS VIOLET</t>
  </si>
  <si>
    <t>DOWNHAM PEGGY</t>
  </si>
  <si>
    <t>FRANZ KAFKA</t>
  </si>
  <si>
    <t>GURTLA TWILIGHT</t>
  </si>
  <si>
    <t>HALLMARK</t>
  </si>
  <si>
    <t>IVOR'S RHONDA</t>
  </si>
  <si>
    <t>JODIE WILKINSON</t>
  </si>
  <si>
    <t>LISMORE CAROL</t>
  </si>
  <si>
    <t>LISMORE MOONLIGHT</t>
  </si>
  <si>
    <t>MAYA'S RHONDA</t>
  </si>
  <si>
    <t>MINLEY CAROL</t>
  </si>
  <si>
    <t>MOOR PLACE</t>
  </si>
  <si>
    <t>MS KENNEDY</t>
  </si>
  <si>
    <t>NULANDS JOSEPHINE</t>
  </si>
  <si>
    <t>RHONDA</t>
  </si>
  <si>
    <t>ROSEMARY DAWN</t>
  </si>
  <si>
    <t>RYECROFT BLACKBERRY</t>
  </si>
  <si>
    <t>SMALL WORLD</t>
  </si>
  <si>
    <t>WILLO'S BOREALIS</t>
  </si>
  <si>
    <t>WILLO'S VIOLET</t>
  </si>
  <si>
    <t>WINKIE LAMBRUSCO</t>
  </si>
  <si>
    <t>DWARF  BEDDING</t>
  </si>
  <si>
    <t>ART DECO</t>
  </si>
  <si>
    <t>ART NOUVEAU</t>
  </si>
  <si>
    <t>CRÈME DE CASSIS</t>
  </si>
  <si>
    <t>HADRIAN'S GLOWING EMBERS</t>
  </si>
  <si>
    <t>MATILDA HOUSTON</t>
  </si>
  <si>
    <t>MOONFIRE</t>
  </si>
  <si>
    <t>PARK PRINCESS</t>
  </si>
  <si>
    <t>PRESTON PARK</t>
  </si>
  <si>
    <t>SPANISH CONQUEST</t>
  </si>
  <si>
    <t>YELLOW HAMMER</t>
  </si>
  <si>
    <t>GIANT &amp; LARGE SEMI-CACTUS</t>
  </si>
  <si>
    <t>SMALL /MIN CACTUS &amp; SEMI CACTUS</t>
  </si>
  <si>
    <t>DESCRIPTIONS</t>
  </si>
  <si>
    <t>(L)Orange and yellow blends. 1.4m. C E G.</t>
  </si>
  <si>
    <t>(G) Deep gold.1.2m. AM/E, AGM, E</t>
  </si>
  <si>
    <t>(G) Bright reddish purple. 1.5m, E.</t>
  </si>
  <si>
    <t>(G) Bronze/orange blooms. 1m, E.</t>
  </si>
  <si>
    <t>(L) Pink and white blends.1.4m. E G.</t>
  </si>
  <si>
    <t>(G) Pink and bronze blends. 1.2m. E.</t>
  </si>
  <si>
    <t>(G) Pink with white base. 1.2m. E.</t>
  </si>
  <si>
    <t>(UL) Lavender pink. 1.4m. E G.</t>
  </si>
  <si>
    <t>(G) White. 1.5m. AGM, AM/E. E.</t>
  </si>
  <si>
    <t>(G) Red. 1.2m. AM/E, AGM. E.</t>
  </si>
  <si>
    <t>(ULSC) Dark red. Purple foliage. 1.5m. G.</t>
  </si>
  <si>
    <t>(LSC) White. 1.5m. E.</t>
  </si>
  <si>
    <t>(LSC) Yellow with orange tips. 1.5m. E G.</t>
  </si>
  <si>
    <t>(GSC) Pink. 1.5M E</t>
  </si>
  <si>
    <t>(LSC) Yellow. 1.5m. E.</t>
  </si>
  <si>
    <t>(GSC) Rose with yellow base. 1.5m. E</t>
  </si>
  <si>
    <t>(GSC) Yellow. 1.2m.E</t>
  </si>
  <si>
    <t>(LSC) Red. 1.2m E</t>
  </si>
  <si>
    <t>(LSC) Pink. 1.4m. C E G</t>
  </si>
  <si>
    <t>(GSC) Pink with white base. 1.5m. AM/E. E.</t>
  </si>
  <si>
    <t>(LSC) Apricot. 1.25m. E G</t>
  </si>
  <si>
    <t>(GSC) Rose. 1.5m. E.</t>
  </si>
  <si>
    <t>White.1.4m. E G.</t>
  </si>
  <si>
    <t>Salmon bronze. 1.25m. E.</t>
  </si>
  <si>
    <t>Yellow. 1.4m. E.</t>
  </si>
  <si>
    <t>Creamy white. 1.2m. E</t>
  </si>
  <si>
    <t>(MC) White, lavender tips. 1.4m. C E G</t>
  </si>
  <si>
    <t>(MSC) White. 1.2m. C E G.</t>
  </si>
  <si>
    <t>(MSC) Pink, pale base. 1.5m. C E G.</t>
  </si>
  <si>
    <t>(MSC) Bronze and apricot blends. 1.5m. C E G.</t>
  </si>
  <si>
    <t>(MSC) Pink, white base. 1.5m. AGM. E G.</t>
  </si>
  <si>
    <t>(MC) Purple. 1.25m. AGM. C G.</t>
  </si>
  <si>
    <t>(MSC) Red, yellow base. 1.25m. AGM. E G</t>
  </si>
  <si>
    <t>(MSC) Peach pink. 1.5m. E G.</t>
  </si>
  <si>
    <t>(MSC) Yellow, pink blush. 1.5m. E G.</t>
  </si>
  <si>
    <t>(MSC) Lavender and white. 1.5m. C E G.</t>
  </si>
  <si>
    <t>(MSC) White. 1.5m. C E G.</t>
  </si>
  <si>
    <t>Red. 1.2m. AGM. C E G.</t>
  </si>
  <si>
    <t>Yellow base with pink tips. 1.2m. C E</t>
  </si>
  <si>
    <t>Yellow base with pink tips. 1.5m. C E G.</t>
  </si>
  <si>
    <t>Peach with lemon centre. 1.2m. E G</t>
  </si>
  <si>
    <t>Red and yellow with yellow collar. 1.2m. E G.</t>
  </si>
  <si>
    <t>Yellow with yellow collar. 0.9m. E G. AGM.</t>
  </si>
  <si>
    <t>Red with red and white collar. 1.2m. C E G.</t>
  </si>
  <si>
    <t>Salmon pink with paler collar. 1.2m. C E G.</t>
  </si>
  <si>
    <t>Red with cream edges, yellow collar. E G.</t>
  </si>
  <si>
    <t>(U) Pink with white collar. E G.</t>
  </si>
  <si>
    <t>Red with white collar. 0.9m. E G</t>
  </si>
  <si>
    <t>Pink with white collar. 1.5m. E G.</t>
  </si>
  <si>
    <t>Scarlet tipped yellow with yellow collar. 1.1m. AGM.</t>
  </si>
  <si>
    <t>Yellow with yellow collar. 1.5m. C E G</t>
  </si>
  <si>
    <t>Lilac pink with white collar. 1.1m. E</t>
  </si>
  <si>
    <t>Pale pink. 1.2m. AM/G. C E G.</t>
  </si>
  <si>
    <t>Apricot/yellow blends. 1.4m. C E G</t>
  </si>
  <si>
    <t>Cream with yellow base. 1.2m. C E G.</t>
  </si>
  <si>
    <t>White with purple edges. 1m. C G.</t>
  </si>
  <si>
    <t>Red.1.5m. C G.</t>
  </si>
  <si>
    <t>Soft pink with hints of yellow. 1.3m. C G.</t>
  </si>
  <si>
    <t>Orange bronze with yellower base. 1.5m. C E G.</t>
  </si>
  <si>
    <t>Rich fuchsia pink. 1.2m. C E G.</t>
  </si>
  <si>
    <t>Peach and apricot blends. 1.2m. C E G.</t>
  </si>
  <si>
    <t>Pink with yellow base. 1.1m. C E G.</t>
  </si>
  <si>
    <t>Pink, red with yellow base. 1.2m. C E G</t>
  </si>
  <si>
    <t>Orange, yellow base. 1.2m. C E G.</t>
  </si>
  <si>
    <t>Pink. 0.9m. AGM. C G.</t>
  </si>
  <si>
    <t>Pink. 1.2m. C G.</t>
  </si>
  <si>
    <t>Deep red. 1.1m. C.G.</t>
  </si>
  <si>
    <t>Golden yellow. 1.1m. C E G.</t>
  </si>
  <si>
    <t>White with yellow base. 1.2m. C E G.</t>
  </si>
  <si>
    <t>White. 1.4m. AGM. 1.1m. C E G</t>
  </si>
  <si>
    <t>(Paeony) Dark red, black foliage. 1m. G.</t>
  </si>
  <si>
    <t>(Anem) Lavender with purple centre. 1.2m. C G.</t>
  </si>
  <si>
    <t>(Single) Pink, dark foliage. 0.9m. G.</t>
  </si>
  <si>
    <t>(Single) Red with dark eye. 1m. G.</t>
  </si>
  <si>
    <t>(Single) Purple, dark foliage. G. 1.2m</t>
  </si>
  <si>
    <t>(Single) Yellow, dark foliage. 1.1m. G. AGM</t>
  </si>
  <si>
    <t>(Single) Orange, dark foliage. 1.1m. G.</t>
  </si>
  <si>
    <t>Star) Pink with white base. 1m. C E G.</t>
  </si>
  <si>
    <t>(Misc) Red, orange and yellow blends. G.</t>
  </si>
  <si>
    <t>(Anemone) Pink, orange centre. 0.9m. G.</t>
  </si>
  <si>
    <t>(Single) White, dark foliage. 1.2m. G.</t>
  </si>
  <si>
    <t>(MinD) Red.1.1m. C E G.</t>
  </si>
  <si>
    <t>(MinD) Yellow. 1.5m. C E G.</t>
  </si>
  <si>
    <t>(MinD) Orange red.1.2m. AGM, AM/E. C E G.</t>
  </si>
  <si>
    <t>MinD) Lilac. 1.2m. AGM, AM/E. C E G.</t>
  </si>
  <si>
    <t>(MinD)Pink tipped gold. 1.5m. C E G.</t>
  </si>
  <si>
    <t>(MinD)Red. 1.35m. C E G.</t>
  </si>
  <si>
    <t>(MinD)Pale Pink. 1.2m. C E G.</t>
  </si>
  <si>
    <t>(SD) Yellow.1.25m. E G.</t>
  </si>
  <si>
    <t>(SD) White with lavender hint. 1.4m. E G.</t>
  </si>
  <si>
    <t>RYECROFT GOLD</t>
  </si>
  <si>
    <t>(MinD) White.1.2m. AGM. AM/E. C E G.</t>
  </si>
  <si>
    <t>(SD) Red. 1.4m.C E G.</t>
  </si>
  <si>
    <t>SKELMERSDALE JAYNE</t>
  </si>
  <si>
    <t>TRACY DIANE</t>
  </si>
  <si>
    <t>TWILIGHT BOY</t>
  </si>
  <si>
    <t>WESTERTON ELLA GRACE</t>
  </si>
  <si>
    <t>WESTERTON GATEHOUSE</t>
  </si>
  <si>
    <t>(MinD)White, lavender flush. 1.2m. C E G</t>
  </si>
  <si>
    <t>(SD) White, pink blush. 1.25m. C E G</t>
  </si>
  <si>
    <t>(MinD) Magenta. 1.1m. C E G</t>
  </si>
  <si>
    <t>(MinD) Pink, white base. 1.2m. C E G.</t>
  </si>
  <si>
    <t>(SD) Red. 1.2m. C E G.</t>
  </si>
  <si>
    <t>WESTERTON SUNSET</t>
  </si>
  <si>
    <t>(SD) Deep red. 1.2m. C E G.</t>
  </si>
  <si>
    <t>(SD) Yellow. 1.25m. E G.</t>
  </si>
  <si>
    <t>(SSC) Yellow. 0.9m. C E G.</t>
  </si>
  <si>
    <t>(SSC) Pink. 1.4m. C E G.</t>
  </si>
  <si>
    <t>(SC) Pink. 1.1m. E.</t>
  </si>
  <si>
    <t>(SSC) Yellow blends. 1.2m. CEM. C E G.</t>
  </si>
  <si>
    <t>(SC) Apricot and yellow blends. 1.2m. C E G</t>
  </si>
  <si>
    <t>(USC) Red. 1.1m. AGM. C E G.</t>
  </si>
  <si>
    <t>(MinC) Soft pink, darker centre. 1.4m.</t>
  </si>
  <si>
    <t>(MinC) Orange blends. 1.5m. C E G.</t>
  </si>
  <si>
    <t>(MinC) Red pink. 1.4m. C E G.</t>
  </si>
  <si>
    <t>(MinSC) Bronze. 1.2m. C G.</t>
  </si>
  <si>
    <t>(MinSC) White tipped pink. 1.2m. C G.</t>
  </si>
  <si>
    <t>(SSC) Apricot. 1.25m. C E G</t>
  </si>
  <si>
    <t>(SC) Pale pink. 1.1m. E.</t>
  </si>
  <si>
    <t>(SSC) Yellow. 1.2m. AGM, AM/E. C E G</t>
  </si>
  <si>
    <t>(SSC) Yellow. 1.1m. E.</t>
  </si>
  <si>
    <t>(SSC) Pink with white base. 1.2m. C E G.</t>
  </si>
  <si>
    <t>(USSC) Orange. 1m. C G</t>
  </si>
  <si>
    <t>(MinC) Pink. 1m. C E G.</t>
  </si>
  <si>
    <t>(SSC) Orange, yellow centre. 1.2m. C E G.</t>
  </si>
  <si>
    <t>(SC) White. 1.2m. E G</t>
  </si>
  <si>
    <t>(MinC) Red. 1.2m. AGM. C E G.</t>
  </si>
  <si>
    <t>(MinC) Red, yellow base. 1.2m. AGM.</t>
  </si>
  <si>
    <t>(USSC) White. 1.5m. C G.</t>
  </si>
  <si>
    <t>(S) Purple. 1.1m. C E G</t>
  </si>
  <si>
    <t>(Min) Deep red almost black. 1.1m. C G.</t>
  </si>
  <si>
    <t>(S) White with lavender flush. 1.4m. C E G.</t>
  </si>
  <si>
    <t>(Min) Red. 1.5m. C E.</t>
  </si>
  <si>
    <t>(Min) Red. 1.4m. C E G.</t>
  </si>
  <si>
    <t>(S) Yellow and orange blends. 1.2m. AGM. C E G</t>
  </si>
  <si>
    <t>(S) Red. 1.1m. C E G.</t>
  </si>
  <si>
    <t>(S) Orange with darker reverse. 1.4m. C E G.</t>
  </si>
  <si>
    <t>(U MinD) Pink and white blends 1.5m. C E G.</t>
  </si>
  <si>
    <t>(Min)Yellow. 1.5m. C E G.</t>
  </si>
  <si>
    <t>(U Min) Pink. 1m. AGM. C G.</t>
  </si>
  <si>
    <t>(S) Dark Maroon.1.1m. C G.</t>
  </si>
  <si>
    <t>(US) Purple.1.2m. C G.</t>
  </si>
  <si>
    <t>(Min) Orange. 1.4m.AGM. C E G.</t>
  </si>
  <si>
    <t>(Min) White, faint lavender blush. 1.2m. E G.</t>
  </si>
  <si>
    <t>(UMin) Creamy peach. 1.2m. C G.</t>
  </si>
  <si>
    <t>(Min) Pink.1.4m. AGM. C E G.</t>
  </si>
  <si>
    <t>(Min) Pink with white base. 1.5m. C E G.</t>
  </si>
  <si>
    <t>(UMin) Orange. 1m. C G.</t>
  </si>
  <si>
    <t>(US) Orange. 1.5m. CEM. C G.</t>
  </si>
  <si>
    <t>(S) Yellow.1.2m. C E G.</t>
  </si>
  <si>
    <t>RYECROFT JILL</t>
  </si>
  <si>
    <t>(Min) Orange.1.5m. C E G.</t>
  </si>
  <si>
    <t>Dark Purple.1.1m. E G.</t>
  </si>
  <si>
    <t>(L) Pink with darker edges. 1.5m. C E G.</t>
  </si>
  <si>
    <t>(L) Pink. 1.2m. C E G</t>
  </si>
  <si>
    <t>White base with pink blush. 1.1m. E.</t>
  </si>
  <si>
    <t>Pink with lavender blends. 1.2m. C E G.</t>
  </si>
  <si>
    <t>Lilac. 1.2m. E G</t>
  </si>
  <si>
    <t>(L) Apricot with lemon tones. 1.2m. C E G.</t>
  </si>
  <si>
    <t>Orange red. 1.1m. E G.</t>
  </si>
  <si>
    <t>Yellow. 1.1m. E G.</t>
  </si>
  <si>
    <t>Purple with silvery reverse. 1.1m. C E G.</t>
  </si>
  <si>
    <t>Orange and yellow blends. 1.1m. AGM. E G.</t>
  </si>
  <si>
    <t>Maroon Purple. 1.1m. AM/E. E G</t>
  </si>
  <si>
    <t>(L) Orange. 1.5m. C E G</t>
  </si>
  <si>
    <t>(L) Pink and yellow blends. 1.2m. C E G</t>
  </si>
  <si>
    <t>Pale lilac. 1m. E G.</t>
  </si>
  <si>
    <t>(L) Orange and peach blends. 1.2m. C E G</t>
  </si>
  <si>
    <t>(L) Dark red to burnt orange. 1.2m. C E G</t>
  </si>
  <si>
    <t>White 1.1m. AGM. E G.</t>
  </si>
  <si>
    <t>Lavender. 1.1m. E.</t>
  </si>
  <si>
    <t>Violet with white base. 1.1m. E G.</t>
  </si>
  <si>
    <t>Orange Red. 1.5m. C E G.</t>
  </si>
  <si>
    <t>(U Double Orchid)Bronze with copper reverse.30-40cm. AGM. PP</t>
  </si>
  <si>
    <t>(U Double Orchid)Pink with purple reverse. 30-40cm. AGM. PP</t>
  </si>
  <si>
    <t>(WL) Pale lilac with purple reverse. 60cm. G. PP</t>
  </si>
  <si>
    <t>(Single) Orange. Dark foliage. 90cm</t>
  </si>
  <si>
    <t>(U SC) Red. 60cm</t>
  </si>
  <si>
    <t>(Single) Orange with red centre. 60cm. AGM.</t>
  </si>
  <si>
    <t>(U SC) Pale pink with white centre. 60cm.</t>
  </si>
  <si>
    <t>(U Single) Red. 30cm. AGM.</t>
  </si>
  <si>
    <t>(U MinD) Orange with bronze reverse. 45cm. PP</t>
  </si>
  <si>
    <t>(U Single) Yellow. 45cm. AGM.</t>
  </si>
  <si>
    <t>POT TUBERS</t>
  </si>
  <si>
    <t>Deep velvety red. 1.5m. C G</t>
  </si>
  <si>
    <t>Vivid orange/red. 1.5m. C E G.</t>
  </si>
  <si>
    <t>Yellow, with faint purplish overlay. 1.5m. C E G.</t>
  </si>
  <si>
    <t>Stunning blush pink. 1.2m. C E G.</t>
  </si>
  <si>
    <t>Bright orange. Late flowering. 1.4m. C E G.</t>
  </si>
  <si>
    <t>Creamy yellow, tinted lavender. 1.25m. C.G.</t>
  </si>
  <si>
    <t>(G)Creamy yellow. 1.5m. AGM. E.</t>
  </si>
  <si>
    <t>(G) Lovely soft peach. 1.5m. E G.</t>
  </si>
  <si>
    <t>(G) Bronze. 1.2m. E.</t>
  </si>
  <si>
    <t>(G) Bronze and yellow blends. 1.6m. E.</t>
  </si>
  <si>
    <t>(L) Rich pink. Requires early stop. 1.2m. E</t>
  </si>
  <si>
    <t>(G) Reliable red. 1.25m. AM/E, AGM. E G.</t>
  </si>
  <si>
    <t>(L) Primrose with pink overlay. 1.5m. E G.</t>
  </si>
  <si>
    <t>Pink., needing an early stop. 1.5m. E G</t>
  </si>
  <si>
    <t>White. 1.25m. E. G.C</t>
  </si>
  <si>
    <t>(MSC) Red. 1.2m. C E G.</t>
  </si>
  <si>
    <t>Yellow. 1.3m. E G.</t>
  </si>
  <si>
    <t>Strong growing upright orangey red. 1.5m. C E G</t>
  </si>
  <si>
    <t>(MSC) Cream. Ideal show bench form. 1.2m. E.</t>
  </si>
  <si>
    <t>(MSC)Yellow. A top exhbition variety. 1.2m. E.</t>
  </si>
  <si>
    <t>(G) Golden bronze.An old favourite! 1.2m. E G.</t>
  </si>
  <si>
    <t>(G) Pink flowers on compact plants. 1.1m. E G</t>
  </si>
  <si>
    <t>Blends of orange, red and yellow. 1.5m. E G</t>
  </si>
  <si>
    <t>Delightful sugar pink. 1.5m. E C G</t>
  </si>
  <si>
    <t>Light yellow. Strong upright habit. 1.25m. E G C</t>
  </si>
  <si>
    <t>Lovely salmon pink. 1.5m. E C G.</t>
  </si>
  <si>
    <t>(MSC) Salmon, yellow base. 1.25m. C E G.</t>
  </si>
  <si>
    <t>Stunning rich pink. 1.2m C E G.</t>
  </si>
  <si>
    <t xml:space="preserve">Red with yellow collar. 1m. AGM. E G </t>
  </si>
  <si>
    <t>Apricot blends, yellow collar. 1.5m. AGM. C E G.</t>
  </si>
  <si>
    <t>Yellow. 1.1m. AGM, AM/E. C E G.</t>
  </si>
  <si>
    <t>(MinD) Deep burgundy red. 1.2m. C E G.</t>
  </si>
  <si>
    <t>(MinD) Rich lavender pnk. 1.2m. C E G.</t>
  </si>
  <si>
    <t>(MinD) Unfacding ruby red. 1.1m. C E G.</t>
  </si>
  <si>
    <t>(MinD) Deep salmon pink. 1.5m. C E G.</t>
  </si>
  <si>
    <t>(SD) Orange and lemon blends. 1.1m  E G.</t>
  </si>
  <si>
    <t>(MinD) Dark burgundy red. 1.2m. C E G.</t>
  </si>
  <si>
    <t>(uSD)Yellow tipped red. 1.2m. C G.</t>
  </si>
  <si>
    <t>(uSD)White tipped purple. 1.2m. C G</t>
  </si>
  <si>
    <t>(u MinD) Red with white tips. 1.2m. C E G.</t>
  </si>
  <si>
    <t>(u Double Orchid) Pink. 1m. C G.</t>
  </si>
  <si>
    <t>(u Star) Orange with red reverse. 1.5m. G.</t>
  </si>
  <si>
    <t>(u) Small white blooms. 1.1m. C G.</t>
  </si>
  <si>
    <t>(u) Pink and white blends. 1.2m. C E G.</t>
  </si>
  <si>
    <t>(u) Orange pink with white tips. 1.2m. C G.</t>
  </si>
  <si>
    <t>(u) Large flowers of rich pink. 1.5m</t>
  </si>
  <si>
    <t>(u) Orange, pink collar. 1.2m. E G.</t>
  </si>
  <si>
    <t>(u) Pastel pink with white centre. 1.5m. C</t>
  </si>
  <si>
    <t>(u) Peach and apricot blends. 1.5m. E G.</t>
  </si>
  <si>
    <t>(u) Apricot and pink blends. 1.2m.</t>
  </si>
  <si>
    <t>(u) Yellow with pale pink tinge. 1.4m. C E</t>
  </si>
  <si>
    <t>(uMSC) Red. 1.2m. AGM. C E G.</t>
  </si>
  <si>
    <t>(uMSC) Magenta, yellow base. 1.5m. C G.</t>
  </si>
  <si>
    <t>(u) Red. 1.2m. C G</t>
  </si>
  <si>
    <t>(u Purple with white petal edges. 1.1m. C G.</t>
  </si>
  <si>
    <t>(u) Rich orange peach. 1.25m. E.</t>
  </si>
  <si>
    <t>(u) Peach and apricot blends. 0.9m. E C G.</t>
  </si>
  <si>
    <t>(u) Purple pink. 1.5m. E.C. G.</t>
  </si>
  <si>
    <t>(u) Pink. 1.5m. G</t>
  </si>
  <si>
    <t>(uL) White, occasional lavender flush. 1.2m. E G.</t>
  </si>
  <si>
    <t>(uL) Pale pink to pale peach. 1.5m. C G.</t>
  </si>
  <si>
    <t>(uG) Deepest crimson. 1.2M G</t>
  </si>
  <si>
    <t>(uMSC) Orange. Compact habit. 1m. C G.</t>
  </si>
  <si>
    <t>(uMinD) Orange, dark foliage. 1.2m. G.</t>
  </si>
  <si>
    <t>(uMinD) Pink with white base. 1m. C E G.</t>
  </si>
  <si>
    <t>(uMinD) Red, black foliage. 1.2m. G.</t>
  </si>
  <si>
    <t>(u MinD) Soft pink.1.5m. C E G</t>
  </si>
  <si>
    <t>(uSD) Orange.1.4m. C E G.</t>
  </si>
  <si>
    <t>(uMinD)White. 1.5m. C E G.</t>
  </si>
  <si>
    <t>(u MinD)Orange Peach. 1.2m. C E G.</t>
  </si>
  <si>
    <t>(uSC) Red. 1.1m. AGM. C G.</t>
  </si>
  <si>
    <t>WINH0LME DIANE</t>
  </si>
  <si>
    <r>
      <t>XANTHIC ZOE   (</t>
    </r>
    <r>
      <rPr>
        <b/>
        <sz val="11"/>
        <color rgb="FFFF0000"/>
        <rFont val="Aptos Narrow"/>
        <family val="2"/>
        <scheme val="minor"/>
      </rPr>
      <t>NEW</t>
    </r>
    <r>
      <rPr>
        <b/>
        <sz val="11"/>
        <color theme="1"/>
        <rFont val="Aptos Narrow"/>
        <family val="2"/>
        <scheme val="minor"/>
      </rPr>
      <t>)</t>
    </r>
  </si>
  <si>
    <t>(S) Salmon pink.1.2m. C E G.</t>
  </si>
  <si>
    <t>(uUMin) Yellow. 1.2m. C E G.</t>
  </si>
  <si>
    <t>(S) bright pink. 1.2m. AGM. E G.</t>
  </si>
  <si>
    <t xml:space="preserve">(uSSC) Bright yellow sport from Greenways Zoe. 1.5m E C G </t>
  </si>
  <si>
    <t>QTY</t>
  </si>
  <si>
    <t>Name</t>
  </si>
  <si>
    <t>Address</t>
  </si>
  <si>
    <t>Post Code</t>
  </si>
  <si>
    <t>Email address</t>
  </si>
  <si>
    <t>Telephone Number</t>
  </si>
  <si>
    <t>VALUE</t>
  </si>
  <si>
    <t>TOTAL</t>
  </si>
  <si>
    <t>Carriage and Packing per order ( regardless of the number of tubers ordered)</t>
  </si>
  <si>
    <t>N/A</t>
  </si>
  <si>
    <t>N/A= not available</t>
  </si>
  <si>
    <t xml:space="preserve">SUB TOTAL </t>
  </si>
  <si>
    <t>20 % discount applicable when 5 or more pot tubers ordered</t>
  </si>
  <si>
    <t>POT TUBER AVAILABILITY AS OF 20/2/2026.</t>
  </si>
  <si>
    <r>
      <rPr>
        <b/>
        <sz val="28"/>
        <color rgb="FFFF0000"/>
        <rFont val="Aptos Narrow"/>
        <family val="2"/>
        <scheme val="minor"/>
      </rPr>
      <t>20% off</t>
    </r>
    <r>
      <rPr>
        <b/>
        <sz val="20"/>
        <color theme="1"/>
        <rFont val="Aptos Narrow"/>
        <family val="2"/>
        <scheme val="minor"/>
      </rPr>
      <t xml:space="preserve"> </t>
    </r>
    <r>
      <rPr>
        <b/>
        <sz val="18"/>
        <color theme="1"/>
        <rFont val="Aptos Narrow"/>
        <family val="2"/>
        <scheme val="minor"/>
      </rPr>
      <t>pot tubers when you order 5 or more- c&amp;p excluded!</t>
    </r>
  </si>
  <si>
    <r>
      <t xml:space="preserve">Take advantage with  our </t>
    </r>
    <r>
      <rPr>
        <b/>
        <sz val="20"/>
        <color rgb="FFFF0000"/>
        <rFont val="Aptos Narrow"/>
        <family val="2"/>
        <scheme val="minor"/>
      </rPr>
      <t>MAD MARCH DAHLIA SALE</t>
    </r>
    <r>
      <rPr>
        <b/>
        <sz val="20"/>
        <color theme="1"/>
        <rFont val="Aptos Narrow"/>
        <family val="2"/>
        <scheme val="minor"/>
      </rPr>
      <t xml:space="preserve"> (yes, we know- it's still only February!! )</t>
    </r>
  </si>
  <si>
    <r>
      <t xml:space="preserve">Availability is changing on a daily basis with very limited quantities of some varieties. To place an order, please email your requirements to </t>
    </r>
    <r>
      <rPr>
        <sz val="12"/>
        <color rgb="FFFF0000"/>
        <rFont val="Aptos Narrow"/>
        <family val="2"/>
        <scheme val="minor"/>
      </rPr>
      <t>orders@hallsofheddon.com</t>
    </r>
    <r>
      <rPr>
        <sz val="12"/>
        <color theme="1"/>
        <rFont val="Aptos Narrow"/>
        <family val="2"/>
        <scheme val="minor"/>
      </rPr>
      <t xml:space="preserve"> , either using this form or email a list. Please be sure to include address details and a contact telephone number. We will then check availabilty before contacting you to finalise an order and arrange for payment to be made. This may take a few days due to the volume of enquiries we are receiving. Thank you for your patience.</t>
    </r>
  </si>
  <si>
    <r>
      <t xml:space="preserve">Please email to </t>
    </r>
    <r>
      <rPr>
        <b/>
        <sz val="11"/>
        <color rgb="FFFF0000"/>
        <rFont val="Aptos Narrow"/>
        <family val="2"/>
        <scheme val="minor"/>
      </rPr>
      <t>orders@hallsofheddon.com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                              We will be aiming to process and deliver your order within 10 working days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</si>
</sst>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0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1" xfId="0" applyFill="1" applyBorder="1"/>
    <xf numFmtId="0" fontId="0" fillId="0" borderId="1" xfId="0" applyBorder="1"/>
    <xf numFmtId="0" fontId="1" fillId="2" borderId="1" xfId="0" applyFont="1" applyFill="1" applyBorder="1"/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center" wrapText="1"/>
    </xf>
    <xf numFmtId="164" fontId="0" fillId="2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/>
    <xf numFmtId="0" fontId="7" fillId="0" borderId="1" xfId="0" applyFont="1" applyBorder="1"/>
    <xf numFmtId="0" fontId="7" fillId="3" borderId="1" xfId="0" applyFont="1" applyFill="1" applyBorder="1"/>
    <xf numFmtId="0" fontId="7" fillId="0" borderId="0" xfId="0" applyFont="1"/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0" fillId="4" borderId="1" xfId="0" applyNumberFormat="1" applyFill="1" applyBorder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right"/>
    </xf>
    <xf numFmtId="4" fontId="16" fillId="0" borderId="0" xfId="0" applyNumberFormat="1" applyFont="1"/>
    <xf numFmtId="4" fontId="17" fillId="0" borderId="0" xfId="0" applyNumberFormat="1" applyFont="1" applyAlignment="1">
      <alignment horizontal="right" wrapText="1"/>
    </xf>
    <xf numFmtId="4" fontId="16" fillId="0" borderId="1" xfId="0" applyNumberFormat="1" applyFont="1" applyBorder="1"/>
    <xf numFmtId="4" fontId="17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4" fontId="18" fillId="0" borderId="1" xfId="0" applyNumberFormat="1" applyFont="1" applyBorder="1"/>
    <xf numFmtId="0" fontId="0" fillId="2" borderId="1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0286-243A-49D3-8065-42565DD2E737}">
  <sheetPr>
    <pageSetUpPr fitToPage="1"/>
  </sheetPr>
  <dimension ref="A2:E296"/>
  <sheetViews>
    <sheetView tabSelected="1" topLeftCell="A187" zoomScale="93" zoomScaleNormal="93" workbookViewId="0">
      <selection activeCell="D203" sqref="D203"/>
    </sheetView>
  </sheetViews>
  <sheetFormatPr defaultRowHeight="15" x14ac:dyDescent="0.25"/>
  <cols>
    <col min="1" max="1" width="24.7109375" customWidth="1"/>
    <col min="2" max="2" width="62.140625" style="13" customWidth="1"/>
    <col min="3" max="3" width="8.5703125" style="4" customWidth="1"/>
    <col min="5" max="5" width="12.7109375" style="20" customWidth="1"/>
  </cols>
  <sheetData>
    <row r="2" spans="1:5" ht="31.5" x14ac:dyDescent="0.5">
      <c r="A2" s="8" t="s">
        <v>0</v>
      </c>
      <c r="B2" s="17" t="s">
        <v>530</v>
      </c>
    </row>
    <row r="3" spans="1:5" ht="50.25" customHeight="1" x14ac:dyDescent="0.4">
      <c r="A3" s="39" t="s">
        <v>532</v>
      </c>
      <c r="B3" s="40"/>
      <c r="C3" s="40"/>
      <c r="D3" s="40"/>
      <c r="E3" s="40"/>
    </row>
    <row r="4" spans="1:5" ht="50.25" customHeight="1" x14ac:dyDescent="0.25">
      <c r="A4" s="43" t="s">
        <v>531</v>
      </c>
      <c r="B4" s="44"/>
      <c r="C4" s="44"/>
      <c r="D4" s="44"/>
      <c r="E4" s="44"/>
    </row>
    <row r="5" spans="1:5" ht="73.5" customHeight="1" x14ac:dyDescent="0.25">
      <c r="A5" s="41" t="s">
        <v>533</v>
      </c>
      <c r="B5" s="41"/>
      <c r="C5" s="41"/>
      <c r="D5" s="42"/>
      <c r="E5" s="42"/>
    </row>
    <row r="6" spans="1:5" ht="31.9" customHeight="1" x14ac:dyDescent="0.25">
      <c r="A6" s="45" t="s">
        <v>534</v>
      </c>
      <c r="B6" s="46"/>
      <c r="C6" s="46"/>
      <c r="D6" s="46"/>
      <c r="E6" s="21"/>
    </row>
    <row r="7" spans="1:5" ht="30" x14ac:dyDescent="0.25">
      <c r="A7" s="18" t="s">
        <v>527</v>
      </c>
      <c r="B7" s="9" t="s">
        <v>255</v>
      </c>
      <c r="C7" s="5" t="s">
        <v>439</v>
      </c>
      <c r="D7" s="24" t="s">
        <v>517</v>
      </c>
      <c r="E7" s="22" t="s">
        <v>523</v>
      </c>
    </row>
    <row r="8" spans="1:5" x14ac:dyDescent="0.25">
      <c r="A8" s="3" t="s">
        <v>1</v>
      </c>
      <c r="B8" s="10"/>
      <c r="C8" s="6"/>
      <c r="D8" s="26"/>
      <c r="E8" s="22"/>
    </row>
    <row r="9" spans="1:5" x14ac:dyDescent="0.25">
      <c r="A9" s="2" t="s">
        <v>2</v>
      </c>
      <c r="B9" s="11" t="s">
        <v>256</v>
      </c>
      <c r="C9" s="16">
        <v>9.9499999999999993</v>
      </c>
      <c r="D9" s="27"/>
      <c r="E9" s="22">
        <f t="shared" ref="E9:E72" si="0">C9*D9</f>
        <v>0</v>
      </c>
    </row>
    <row r="10" spans="1:5" x14ac:dyDescent="0.25">
      <c r="A10" s="2" t="s">
        <v>3</v>
      </c>
      <c r="B10" s="11" t="s">
        <v>446</v>
      </c>
      <c r="C10" s="16">
        <v>9.9499999999999993</v>
      </c>
      <c r="D10" s="27"/>
      <c r="E10" s="22">
        <f t="shared" si="0"/>
        <v>0</v>
      </c>
    </row>
    <row r="11" spans="1:5" x14ac:dyDescent="0.25">
      <c r="A11" s="2" t="s">
        <v>4</v>
      </c>
      <c r="B11" s="11" t="s">
        <v>501</v>
      </c>
      <c r="C11" s="16">
        <v>9.9499999999999993</v>
      </c>
      <c r="D11" s="27"/>
      <c r="E11" s="22">
        <f t="shared" si="0"/>
        <v>0</v>
      </c>
    </row>
    <row r="12" spans="1:5" x14ac:dyDescent="0.25">
      <c r="A12" s="2" t="s">
        <v>5</v>
      </c>
      <c r="B12" s="11" t="s">
        <v>449</v>
      </c>
      <c r="C12" s="16">
        <v>9.9499999999999993</v>
      </c>
      <c r="D12" s="27"/>
      <c r="E12" s="22">
        <f t="shared" si="0"/>
        <v>0</v>
      </c>
    </row>
    <row r="13" spans="1:5" x14ac:dyDescent="0.25">
      <c r="A13" s="2" t="s">
        <v>6</v>
      </c>
      <c r="B13" s="11" t="s">
        <v>500</v>
      </c>
      <c r="C13" s="16">
        <v>9.9499999999999993</v>
      </c>
      <c r="D13" s="27"/>
      <c r="E13" s="22">
        <f t="shared" si="0"/>
        <v>0</v>
      </c>
    </row>
    <row r="14" spans="1:5" x14ac:dyDescent="0.25">
      <c r="A14" s="2" t="s">
        <v>7</v>
      </c>
      <c r="B14" s="11" t="s">
        <v>450</v>
      </c>
      <c r="C14" s="16" t="s">
        <v>526</v>
      </c>
      <c r="D14" s="27"/>
      <c r="E14" s="22"/>
    </row>
    <row r="15" spans="1:5" x14ac:dyDescent="0.25">
      <c r="A15" s="2" t="s">
        <v>8</v>
      </c>
      <c r="B15" s="11" t="s">
        <v>447</v>
      </c>
      <c r="C15" s="16" t="s">
        <v>526</v>
      </c>
      <c r="D15" s="27"/>
      <c r="E15" s="22"/>
    </row>
    <row r="16" spans="1:5" x14ac:dyDescent="0.25">
      <c r="A16" s="2" t="s">
        <v>9</v>
      </c>
      <c r="B16" s="11" t="s">
        <v>448</v>
      </c>
      <c r="C16" s="16">
        <v>9.9499999999999993</v>
      </c>
      <c r="D16" s="27"/>
      <c r="E16" s="22">
        <f t="shared" si="0"/>
        <v>0</v>
      </c>
    </row>
    <row r="17" spans="1:5" x14ac:dyDescent="0.25">
      <c r="A17" s="2" t="s">
        <v>10</v>
      </c>
      <c r="B17" s="11" t="s">
        <v>460</v>
      </c>
      <c r="C17" s="16" t="s">
        <v>526</v>
      </c>
      <c r="D17" s="27"/>
      <c r="E17" s="22"/>
    </row>
    <row r="18" spans="1:5" x14ac:dyDescent="0.25">
      <c r="A18" s="2" t="s">
        <v>11</v>
      </c>
      <c r="B18" s="11" t="s">
        <v>461</v>
      </c>
      <c r="C18" s="16">
        <v>9.9499999999999993</v>
      </c>
      <c r="D18" s="27"/>
      <c r="E18" s="22">
        <f t="shared" si="0"/>
        <v>0</v>
      </c>
    </row>
    <row r="19" spans="1:5" x14ac:dyDescent="0.25">
      <c r="A19" s="2" t="s">
        <v>12</v>
      </c>
      <c r="B19" s="11" t="s">
        <v>257</v>
      </c>
      <c r="C19" s="16" t="s">
        <v>526</v>
      </c>
      <c r="D19" s="27"/>
      <c r="E19" s="22"/>
    </row>
    <row r="20" spans="1:5" x14ac:dyDescent="0.25">
      <c r="A20" s="2" t="s">
        <v>13</v>
      </c>
      <c r="B20" s="11" t="s">
        <v>258</v>
      </c>
      <c r="C20" s="16">
        <v>9.9499999999999993</v>
      </c>
      <c r="D20" s="27"/>
      <c r="E20" s="22">
        <f t="shared" si="0"/>
        <v>0</v>
      </c>
    </row>
    <row r="21" spans="1:5" x14ac:dyDescent="0.25">
      <c r="A21" s="2" t="s">
        <v>14</v>
      </c>
      <c r="B21" s="11" t="s">
        <v>259</v>
      </c>
      <c r="C21" s="16">
        <v>9.9499999999999993</v>
      </c>
      <c r="D21" s="27"/>
      <c r="E21" s="22">
        <f t="shared" si="0"/>
        <v>0</v>
      </c>
    </row>
    <row r="22" spans="1:5" x14ac:dyDescent="0.25">
      <c r="A22" s="2" t="s">
        <v>15</v>
      </c>
      <c r="B22" s="11" t="s">
        <v>451</v>
      </c>
      <c r="C22" s="16" t="s">
        <v>526</v>
      </c>
      <c r="D22" s="27"/>
      <c r="E22" s="22"/>
    </row>
    <row r="23" spans="1:5" x14ac:dyDescent="0.25">
      <c r="A23" s="2" t="s">
        <v>16</v>
      </c>
      <c r="B23" s="11" t="s">
        <v>499</v>
      </c>
      <c r="C23" s="16">
        <v>9.9499999999999993</v>
      </c>
      <c r="D23" s="27"/>
      <c r="E23" s="22">
        <f t="shared" si="0"/>
        <v>0</v>
      </c>
    </row>
    <row r="24" spans="1:5" x14ac:dyDescent="0.25">
      <c r="A24" s="2" t="s">
        <v>17</v>
      </c>
      <c r="B24" s="11" t="s">
        <v>260</v>
      </c>
      <c r="C24" s="16">
        <v>9.9499999999999993</v>
      </c>
      <c r="D24" s="27"/>
      <c r="E24" s="22">
        <f t="shared" si="0"/>
        <v>0</v>
      </c>
    </row>
    <row r="25" spans="1:5" x14ac:dyDescent="0.25">
      <c r="A25" s="2" t="s">
        <v>18</v>
      </c>
      <c r="B25" s="11" t="s">
        <v>261</v>
      </c>
      <c r="C25" s="16">
        <v>9.9499999999999993</v>
      </c>
      <c r="D25" s="27"/>
      <c r="E25" s="22">
        <f t="shared" si="0"/>
        <v>0</v>
      </c>
    </row>
    <row r="26" spans="1:5" x14ac:dyDescent="0.25">
      <c r="A26" s="2" t="s">
        <v>19</v>
      </c>
      <c r="B26" s="11" t="s">
        <v>262</v>
      </c>
      <c r="C26" s="16">
        <v>10.95</v>
      </c>
      <c r="D26" s="27"/>
      <c r="E26" s="22">
        <f t="shared" si="0"/>
        <v>0</v>
      </c>
    </row>
    <row r="27" spans="1:5" x14ac:dyDescent="0.25">
      <c r="A27" s="2" t="s">
        <v>20</v>
      </c>
      <c r="B27" s="11" t="s">
        <v>263</v>
      </c>
      <c r="C27" s="16">
        <v>9.9499999999999993</v>
      </c>
      <c r="D27" s="27"/>
      <c r="E27" s="22">
        <f t="shared" si="0"/>
        <v>0</v>
      </c>
    </row>
    <row r="28" spans="1:5" x14ac:dyDescent="0.25">
      <c r="A28" s="2" t="s">
        <v>21</v>
      </c>
      <c r="B28" s="11" t="s">
        <v>452</v>
      </c>
      <c r="C28" s="16" t="s">
        <v>526</v>
      </c>
      <c r="D28" s="27"/>
      <c r="E28" s="22"/>
    </row>
    <row r="29" spans="1:5" x14ac:dyDescent="0.25">
      <c r="A29" s="2" t="s">
        <v>22</v>
      </c>
      <c r="B29" s="11" t="s">
        <v>264</v>
      </c>
      <c r="C29" s="16">
        <v>9.9499999999999993</v>
      </c>
      <c r="D29" s="27"/>
      <c r="E29" s="22">
        <f t="shared" si="0"/>
        <v>0</v>
      </c>
    </row>
    <row r="30" spans="1:5" x14ac:dyDescent="0.25">
      <c r="A30" s="2" t="s">
        <v>23</v>
      </c>
      <c r="B30" s="11" t="s">
        <v>265</v>
      </c>
      <c r="C30" s="16">
        <v>9.9499999999999993</v>
      </c>
      <c r="D30" s="27"/>
      <c r="E30" s="22">
        <f t="shared" si="0"/>
        <v>0</v>
      </c>
    </row>
    <row r="31" spans="1:5" x14ac:dyDescent="0.25">
      <c r="A31" s="2"/>
      <c r="B31" s="11"/>
      <c r="C31" s="7"/>
      <c r="D31" s="28"/>
      <c r="E31" s="22"/>
    </row>
    <row r="32" spans="1:5" x14ac:dyDescent="0.25">
      <c r="A32" s="47" t="s">
        <v>253</v>
      </c>
      <c r="B32" s="47"/>
      <c r="C32" s="6"/>
      <c r="D32" s="26"/>
      <c r="E32" s="22"/>
    </row>
    <row r="33" spans="1:5" x14ac:dyDescent="0.25">
      <c r="A33" s="2" t="s">
        <v>24</v>
      </c>
      <c r="B33" s="11" t="s">
        <v>266</v>
      </c>
      <c r="C33" s="16">
        <v>9.9499999999999993</v>
      </c>
      <c r="D33" s="27"/>
      <c r="E33" s="22">
        <f t="shared" si="0"/>
        <v>0</v>
      </c>
    </row>
    <row r="34" spans="1:5" x14ac:dyDescent="0.25">
      <c r="A34" s="2" t="s">
        <v>25</v>
      </c>
      <c r="B34" s="11" t="s">
        <v>267</v>
      </c>
      <c r="C34" s="16">
        <v>9.9499999999999993</v>
      </c>
      <c r="D34" s="27"/>
      <c r="E34" s="22">
        <f t="shared" si="0"/>
        <v>0</v>
      </c>
    </row>
    <row r="35" spans="1:5" x14ac:dyDescent="0.25">
      <c r="A35" s="2" t="s">
        <v>26</v>
      </c>
      <c r="B35" s="11" t="s">
        <v>268</v>
      </c>
      <c r="C35" s="16">
        <v>9.9499999999999993</v>
      </c>
      <c r="D35" s="27"/>
      <c r="E35" s="22">
        <f t="shared" si="0"/>
        <v>0</v>
      </c>
    </row>
    <row r="36" spans="1:5" x14ac:dyDescent="0.25">
      <c r="A36" s="2" t="s">
        <v>27</v>
      </c>
      <c r="B36" s="11" t="s">
        <v>269</v>
      </c>
      <c r="C36" s="16">
        <v>9.9499999999999993</v>
      </c>
      <c r="D36" s="27"/>
      <c r="E36" s="22">
        <f t="shared" si="0"/>
        <v>0</v>
      </c>
    </row>
    <row r="37" spans="1:5" x14ac:dyDescent="0.25">
      <c r="A37" s="2" t="s">
        <v>28</v>
      </c>
      <c r="B37" s="11" t="s">
        <v>270</v>
      </c>
      <c r="C37" s="16">
        <v>9.9499999999999993</v>
      </c>
      <c r="D37" s="27"/>
      <c r="E37" s="22">
        <f t="shared" si="0"/>
        <v>0</v>
      </c>
    </row>
    <row r="38" spans="1:5" x14ac:dyDescent="0.25">
      <c r="A38" s="2" t="s">
        <v>29</v>
      </c>
      <c r="B38" s="11" t="s">
        <v>271</v>
      </c>
      <c r="C38" s="16">
        <v>9.9499999999999993</v>
      </c>
      <c r="D38" s="27"/>
      <c r="E38" s="22">
        <f t="shared" si="0"/>
        <v>0</v>
      </c>
    </row>
    <row r="39" spans="1:5" x14ac:dyDescent="0.25">
      <c r="A39" s="2" t="s">
        <v>30</v>
      </c>
      <c r="B39" s="11" t="s">
        <v>272</v>
      </c>
      <c r="C39" s="16">
        <v>9.9499999999999993</v>
      </c>
      <c r="D39" s="27"/>
      <c r="E39" s="22">
        <f t="shared" si="0"/>
        <v>0</v>
      </c>
    </row>
    <row r="40" spans="1:5" x14ac:dyDescent="0.25">
      <c r="A40" s="2" t="s">
        <v>31</v>
      </c>
      <c r="B40" s="11" t="s">
        <v>273</v>
      </c>
      <c r="C40" s="16">
        <v>10.95</v>
      </c>
      <c r="D40" s="27"/>
      <c r="E40" s="22">
        <f t="shared" si="0"/>
        <v>0</v>
      </c>
    </row>
    <row r="41" spans="1:5" x14ac:dyDescent="0.25">
      <c r="A41" s="2" t="s">
        <v>32</v>
      </c>
      <c r="B41" s="11" t="s">
        <v>274</v>
      </c>
      <c r="C41" s="16">
        <v>10.95</v>
      </c>
      <c r="D41" s="27"/>
      <c r="E41" s="22">
        <f t="shared" si="0"/>
        <v>0</v>
      </c>
    </row>
    <row r="42" spans="1:5" x14ac:dyDescent="0.25">
      <c r="A42" s="2" t="s">
        <v>33</v>
      </c>
      <c r="B42" s="11" t="s">
        <v>267</v>
      </c>
      <c r="C42" s="16">
        <v>9.9499999999999993</v>
      </c>
      <c r="D42" s="27"/>
      <c r="E42" s="22">
        <f t="shared" si="0"/>
        <v>0</v>
      </c>
    </row>
    <row r="43" spans="1:5" x14ac:dyDescent="0.25">
      <c r="A43" s="2" t="s">
        <v>34</v>
      </c>
      <c r="B43" s="11" t="s">
        <v>275</v>
      </c>
      <c r="C43" s="16">
        <v>9.9499999999999993</v>
      </c>
      <c r="D43" s="27"/>
      <c r="E43" s="22">
        <f t="shared" si="0"/>
        <v>0</v>
      </c>
    </row>
    <row r="44" spans="1:5" x14ac:dyDescent="0.25">
      <c r="A44" s="2" t="s">
        <v>35</v>
      </c>
      <c r="B44" s="11" t="s">
        <v>276</v>
      </c>
      <c r="C44" s="16">
        <v>9.9499999999999993</v>
      </c>
      <c r="D44" s="27"/>
      <c r="E44" s="22">
        <f t="shared" si="0"/>
        <v>0</v>
      </c>
    </row>
    <row r="45" spans="1:5" x14ac:dyDescent="0.25">
      <c r="A45" s="2" t="s">
        <v>36</v>
      </c>
      <c r="B45" s="11" t="s">
        <v>277</v>
      </c>
      <c r="C45" s="16">
        <v>9.9499999999999993</v>
      </c>
      <c r="D45" s="27"/>
      <c r="E45" s="22">
        <f t="shared" si="0"/>
        <v>0</v>
      </c>
    </row>
    <row r="46" spans="1:5" x14ac:dyDescent="0.25">
      <c r="A46" s="2"/>
      <c r="B46" s="11"/>
      <c r="C46" s="7"/>
      <c r="D46" s="28"/>
      <c r="E46" s="22"/>
    </row>
    <row r="47" spans="1:5" x14ac:dyDescent="0.25">
      <c r="A47" s="47" t="s">
        <v>37</v>
      </c>
      <c r="B47" s="47"/>
      <c r="C47" s="6"/>
      <c r="D47" s="26"/>
      <c r="E47" s="22"/>
    </row>
    <row r="48" spans="1:5" x14ac:dyDescent="0.25">
      <c r="A48" s="2" t="s">
        <v>38</v>
      </c>
      <c r="B48" s="11" t="s">
        <v>445</v>
      </c>
      <c r="C48" s="16">
        <v>9.9499999999999993</v>
      </c>
      <c r="D48" s="27"/>
      <c r="E48" s="22">
        <f t="shared" si="0"/>
        <v>0</v>
      </c>
    </row>
    <row r="49" spans="1:5" x14ac:dyDescent="0.25">
      <c r="A49" s="2" t="s">
        <v>39</v>
      </c>
      <c r="B49" s="11" t="s">
        <v>462</v>
      </c>
      <c r="C49" s="16">
        <v>10.95</v>
      </c>
      <c r="D49" s="27"/>
      <c r="E49" s="22">
        <f t="shared" si="0"/>
        <v>0</v>
      </c>
    </row>
    <row r="50" spans="1:5" x14ac:dyDescent="0.25">
      <c r="A50" s="2" t="s">
        <v>40</v>
      </c>
      <c r="B50" s="11" t="s">
        <v>278</v>
      </c>
      <c r="C50" s="16">
        <v>9.9499999999999993</v>
      </c>
      <c r="D50" s="27"/>
      <c r="E50" s="22">
        <f t="shared" si="0"/>
        <v>0</v>
      </c>
    </row>
    <row r="51" spans="1:5" x14ac:dyDescent="0.25">
      <c r="A51" s="2" t="s">
        <v>41</v>
      </c>
      <c r="B51" s="11" t="s">
        <v>463</v>
      </c>
      <c r="C51" s="16">
        <v>10.95</v>
      </c>
      <c r="D51" s="27"/>
      <c r="E51" s="22">
        <f t="shared" si="0"/>
        <v>0</v>
      </c>
    </row>
    <row r="52" spans="1:5" x14ac:dyDescent="0.25">
      <c r="A52" s="2" t="s">
        <v>42</v>
      </c>
      <c r="B52" s="11" t="s">
        <v>453</v>
      </c>
      <c r="C52" s="16">
        <v>10.95</v>
      </c>
      <c r="D52" s="27"/>
      <c r="E52" s="22">
        <f t="shared" si="0"/>
        <v>0</v>
      </c>
    </row>
    <row r="53" spans="1:5" x14ac:dyDescent="0.25">
      <c r="A53" s="2" t="s">
        <v>43</v>
      </c>
      <c r="B53" s="11" t="s">
        <v>454</v>
      </c>
      <c r="C53" s="16">
        <v>9.9499999999999993</v>
      </c>
      <c r="D53" s="27"/>
      <c r="E53" s="22">
        <f t="shared" si="0"/>
        <v>0</v>
      </c>
    </row>
    <row r="54" spans="1:5" x14ac:dyDescent="0.25">
      <c r="A54" s="2" t="s">
        <v>44</v>
      </c>
      <c r="B54" s="11" t="s">
        <v>498</v>
      </c>
      <c r="C54" s="16">
        <v>9.9499999999999993</v>
      </c>
      <c r="D54" s="27"/>
      <c r="E54" s="22">
        <f t="shared" si="0"/>
        <v>0</v>
      </c>
    </row>
    <row r="55" spans="1:5" x14ac:dyDescent="0.25">
      <c r="A55" s="2" t="s">
        <v>45</v>
      </c>
      <c r="B55" s="11" t="s">
        <v>497</v>
      </c>
      <c r="C55" s="16">
        <v>9.9499999999999993</v>
      </c>
      <c r="D55" s="27"/>
      <c r="E55" s="22">
        <f t="shared" si="0"/>
        <v>0</v>
      </c>
    </row>
    <row r="56" spans="1:5" x14ac:dyDescent="0.25">
      <c r="A56" s="2" t="s">
        <v>46</v>
      </c>
      <c r="B56" s="11" t="s">
        <v>464</v>
      </c>
      <c r="C56" s="16">
        <v>9.9499999999999993</v>
      </c>
      <c r="D56" s="27"/>
      <c r="E56" s="22">
        <f t="shared" si="0"/>
        <v>0</v>
      </c>
    </row>
    <row r="57" spans="1:5" x14ac:dyDescent="0.25">
      <c r="A57" s="2" t="s">
        <v>47</v>
      </c>
      <c r="B57" s="11" t="s">
        <v>496</v>
      </c>
      <c r="C57" s="16" t="s">
        <v>526</v>
      </c>
      <c r="D57" s="27"/>
      <c r="E57" s="22"/>
    </row>
    <row r="58" spans="1:5" x14ac:dyDescent="0.25">
      <c r="A58" s="2" t="s">
        <v>48</v>
      </c>
      <c r="B58" s="11" t="s">
        <v>495</v>
      </c>
      <c r="C58" s="16">
        <v>9.9499999999999993</v>
      </c>
      <c r="D58" s="27"/>
      <c r="E58" s="22">
        <f t="shared" si="0"/>
        <v>0</v>
      </c>
    </row>
    <row r="59" spans="1:5" x14ac:dyDescent="0.25">
      <c r="A59" s="2" t="s">
        <v>49</v>
      </c>
      <c r="B59" s="11" t="s">
        <v>279</v>
      </c>
      <c r="C59" s="16">
        <v>10.95</v>
      </c>
      <c r="D59" s="27"/>
      <c r="E59" s="22">
        <f t="shared" si="0"/>
        <v>0</v>
      </c>
    </row>
    <row r="60" spans="1:5" x14ac:dyDescent="0.25">
      <c r="A60" s="2" t="s">
        <v>50</v>
      </c>
      <c r="B60" s="11" t="s">
        <v>456</v>
      </c>
      <c r="C60" s="16" t="s">
        <v>526</v>
      </c>
      <c r="D60" s="27"/>
      <c r="E60" s="22"/>
    </row>
    <row r="61" spans="1:5" x14ac:dyDescent="0.25">
      <c r="A61" s="2" t="s">
        <v>51</v>
      </c>
      <c r="B61" s="11" t="s">
        <v>494</v>
      </c>
      <c r="C61" s="16" t="s">
        <v>526</v>
      </c>
      <c r="D61" s="27"/>
      <c r="E61" s="22"/>
    </row>
    <row r="62" spans="1:5" x14ac:dyDescent="0.25">
      <c r="A62" s="2" t="s">
        <v>52</v>
      </c>
      <c r="B62" s="11" t="s">
        <v>493</v>
      </c>
      <c r="C62" s="16" t="s">
        <v>526</v>
      </c>
      <c r="D62" s="27"/>
      <c r="E62" s="22"/>
    </row>
    <row r="63" spans="1:5" x14ac:dyDescent="0.25">
      <c r="A63" s="2" t="s">
        <v>53</v>
      </c>
      <c r="B63" s="11" t="s">
        <v>457</v>
      </c>
      <c r="C63" s="16">
        <v>10.95</v>
      </c>
      <c r="D63" s="27"/>
      <c r="E63" s="22">
        <f t="shared" si="0"/>
        <v>0</v>
      </c>
    </row>
    <row r="64" spans="1:5" x14ac:dyDescent="0.25">
      <c r="A64" s="2" t="s">
        <v>54</v>
      </c>
      <c r="B64" s="11" t="s">
        <v>280</v>
      </c>
      <c r="C64" s="16">
        <v>9.9499999999999993</v>
      </c>
      <c r="D64" s="27"/>
      <c r="E64" s="22">
        <f t="shared" si="0"/>
        <v>0</v>
      </c>
    </row>
    <row r="65" spans="1:5" x14ac:dyDescent="0.25">
      <c r="A65" s="2" t="s">
        <v>55</v>
      </c>
      <c r="B65" s="11" t="s">
        <v>465</v>
      </c>
      <c r="C65" s="16" t="s">
        <v>526</v>
      </c>
      <c r="D65" s="27"/>
      <c r="E65" s="22"/>
    </row>
    <row r="66" spans="1:5" x14ac:dyDescent="0.25">
      <c r="A66" s="2" t="s">
        <v>56</v>
      </c>
      <c r="B66" s="11" t="s">
        <v>281</v>
      </c>
      <c r="C66" s="16">
        <v>9.9499999999999993</v>
      </c>
      <c r="D66" s="27"/>
      <c r="E66" s="22">
        <f t="shared" si="0"/>
        <v>0</v>
      </c>
    </row>
    <row r="67" spans="1:5" x14ac:dyDescent="0.25">
      <c r="A67" s="2"/>
      <c r="B67" s="11"/>
      <c r="C67" s="7"/>
      <c r="D67" s="28"/>
      <c r="E67" s="22"/>
    </row>
    <row r="68" spans="1:5" x14ac:dyDescent="0.25">
      <c r="A68" s="47" t="s">
        <v>57</v>
      </c>
      <c r="B68" s="47"/>
      <c r="C68" s="6"/>
      <c r="D68" s="26"/>
      <c r="E68" s="22"/>
    </row>
    <row r="69" spans="1:5" x14ac:dyDescent="0.25">
      <c r="A69" s="2" t="s">
        <v>58</v>
      </c>
      <c r="B69" s="11" t="s">
        <v>455</v>
      </c>
      <c r="C69" s="16">
        <v>9.9499999999999993</v>
      </c>
      <c r="D69" s="27"/>
      <c r="E69" s="22">
        <f t="shared" si="0"/>
        <v>0</v>
      </c>
    </row>
    <row r="70" spans="1:5" x14ac:dyDescent="0.25">
      <c r="A70" s="2" t="s">
        <v>59</v>
      </c>
      <c r="B70" s="11" t="s">
        <v>282</v>
      </c>
      <c r="C70" s="16" t="s">
        <v>526</v>
      </c>
      <c r="D70" s="27"/>
      <c r="E70" s="22"/>
    </row>
    <row r="71" spans="1:5" x14ac:dyDescent="0.25">
      <c r="A71" s="2" t="s">
        <v>60</v>
      </c>
      <c r="B71" s="11" t="s">
        <v>283</v>
      </c>
      <c r="C71" s="16">
        <v>9.9499999999999993</v>
      </c>
      <c r="D71" s="27"/>
      <c r="E71" s="22">
        <f t="shared" si="0"/>
        <v>0</v>
      </c>
    </row>
    <row r="72" spans="1:5" x14ac:dyDescent="0.25">
      <c r="A72" s="2" t="s">
        <v>61</v>
      </c>
      <c r="B72" s="11" t="s">
        <v>502</v>
      </c>
      <c r="C72" s="16">
        <v>9.9499999999999993</v>
      </c>
      <c r="D72" s="27"/>
      <c r="E72" s="22">
        <f t="shared" si="0"/>
        <v>0</v>
      </c>
    </row>
    <row r="73" spans="1:5" x14ac:dyDescent="0.25">
      <c r="A73" s="2" t="s">
        <v>62</v>
      </c>
      <c r="B73" s="11" t="s">
        <v>284</v>
      </c>
      <c r="C73" s="16">
        <v>10.95</v>
      </c>
      <c r="D73" s="27"/>
      <c r="E73" s="22">
        <f t="shared" ref="E73:E134" si="1">C73*D73</f>
        <v>0</v>
      </c>
    </row>
    <row r="74" spans="1:5" x14ac:dyDescent="0.25">
      <c r="A74" s="2" t="s">
        <v>63</v>
      </c>
      <c r="B74" s="11" t="s">
        <v>458</v>
      </c>
      <c r="C74" s="16">
        <v>9.9499999999999993</v>
      </c>
      <c r="D74" s="27"/>
      <c r="E74" s="22">
        <f t="shared" si="1"/>
        <v>0</v>
      </c>
    </row>
    <row r="75" spans="1:5" x14ac:dyDescent="0.25">
      <c r="A75" s="2" t="s">
        <v>64</v>
      </c>
      <c r="B75" s="11" t="s">
        <v>285</v>
      </c>
      <c r="C75" s="16">
        <v>9.9499999999999993</v>
      </c>
      <c r="D75" s="27"/>
      <c r="E75" s="22">
        <f t="shared" si="1"/>
        <v>0</v>
      </c>
    </row>
    <row r="76" spans="1:5" x14ac:dyDescent="0.25">
      <c r="A76" s="2" t="s">
        <v>65</v>
      </c>
      <c r="B76" s="11" t="s">
        <v>459</v>
      </c>
      <c r="C76" s="16">
        <v>10.95</v>
      </c>
      <c r="D76" s="27"/>
      <c r="E76" s="22">
        <f t="shared" si="1"/>
        <v>0</v>
      </c>
    </row>
    <row r="77" spans="1:5" x14ac:dyDescent="0.25">
      <c r="A77" s="2" t="s">
        <v>66</v>
      </c>
      <c r="B77" s="11" t="s">
        <v>466</v>
      </c>
      <c r="C77" s="16">
        <v>9.9499999999999993</v>
      </c>
      <c r="D77" s="27"/>
      <c r="E77" s="22">
        <f t="shared" si="1"/>
        <v>0</v>
      </c>
    </row>
    <row r="78" spans="1:5" x14ac:dyDescent="0.25">
      <c r="A78" s="2" t="s">
        <v>67</v>
      </c>
      <c r="B78" s="11" t="s">
        <v>286</v>
      </c>
      <c r="C78" s="16">
        <v>9.9499999999999993</v>
      </c>
      <c r="D78" s="27"/>
      <c r="E78" s="22">
        <f t="shared" si="1"/>
        <v>0</v>
      </c>
    </row>
    <row r="79" spans="1:5" x14ac:dyDescent="0.25">
      <c r="A79" s="2" t="s">
        <v>68</v>
      </c>
      <c r="B79" s="11" t="s">
        <v>287</v>
      </c>
      <c r="C79" s="16">
        <v>9.9499999999999993</v>
      </c>
      <c r="D79" s="27"/>
      <c r="E79" s="22">
        <f t="shared" si="1"/>
        <v>0</v>
      </c>
    </row>
    <row r="80" spans="1:5" x14ac:dyDescent="0.25">
      <c r="A80" s="2" t="s">
        <v>69</v>
      </c>
      <c r="B80" s="11" t="s">
        <v>288</v>
      </c>
      <c r="C80" s="16" t="s">
        <v>526</v>
      </c>
      <c r="D80" s="27"/>
      <c r="E80" s="22"/>
    </row>
    <row r="81" spans="1:5" x14ac:dyDescent="0.25">
      <c r="A81" s="2" t="s">
        <v>70</v>
      </c>
      <c r="B81" s="11" t="s">
        <v>492</v>
      </c>
      <c r="C81" s="16" t="s">
        <v>526</v>
      </c>
      <c r="D81" s="27"/>
      <c r="E81" s="22"/>
    </row>
    <row r="82" spans="1:5" x14ac:dyDescent="0.25">
      <c r="A82" s="2" t="s">
        <v>71</v>
      </c>
      <c r="B82" s="11" t="s">
        <v>289</v>
      </c>
      <c r="C82" s="16">
        <v>9.9499999999999993</v>
      </c>
      <c r="D82" s="27"/>
      <c r="E82" s="22">
        <f t="shared" si="1"/>
        <v>0</v>
      </c>
    </row>
    <row r="83" spans="1:5" x14ac:dyDescent="0.25">
      <c r="A83" s="2" t="s">
        <v>72</v>
      </c>
      <c r="B83" s="11" t="s">
        <v>290</v>
      </c>
      <c r="C83" s="16">
        <v>9.9499999999999993</v>
      </c>
      <c r="D83" s="27"/>
      <c r="E83" s="22">
        <f t="shared" si="1"/>
        <v>0</v>
      </c>
    </row>
    <row r="84" spans="1:5" x14ac:dyDescent="0.25">
      <c r="A84" s="2" t="s">
        <v>73</v>
      </c>
      <c r="B84" s="11" t="s">
        <v>291</v>
      </c>
      <c r="C84" s="16">
        <v>9.9499999999999993</v>
      </c>
      <c r="D84" s="27"/>
      <c r="E84" s="22">
        <f t="shared" si="1"/>
        <v>0</v>
      </c>
    </row>
    <row r="85" spans="1:5" x14ac:dyDescent="0.25">
      <c r="A85" s="2" t="s">
        <v>74</v>
      </c>
      <c r="B85" s="11" t="s">
        <v>292</v>
      </c>
      <c r="C85" s="16">
        <v>9.9499999999999993</v>
      </c>
      <c r="D85" s="27"/>
      <c r="E85" s="22">
        <f t="shared" si="1"/>
        <v>0</v>
      </c>
    </row>
    <row r="86" spans="1:5" x14ac:dyDescent="0.25">
      <c r="A86" s="2" t="s">
        <v>75</v>
      </c>
      <c r="B86" s="11" t="s">
        <v>491</v>
      </c>
      <c r="C86" s="16">
        <v>9.9499999999999993</v>
      </c>
      <c r="D86" s="27"/>
      <c r="E86" s="22">
        <f t="shared" si="1"/>
        <v>0</v>
      </c>
    </row>
    <row r="87" spans="1:5" x14ac:dyDescent="0.25">
      <c r="A87" s="2"/>
      <c r="B87" s="11"/>
      <c r="C87" s="7"/>
      <c r="D87" s="28"/>
      <c r="E87" s="22"/>
    </row>
    <row r="88" spans="1:5" x14ac:dyDescent="0.25">
      <c r="A88" s="3" t="s">
        <v>76</v>
      </c>
      <c r="B88" s="10"/>
      <c r="C88" s="6"/>
      <c r="D88" s="26"/>
      <c r="E88" s="22"/>
    </row>
    <row r="89" spans="1:5" x14ac:dyDescent="0.25">
      <c r="A89" s="2"/>
      <c r="B89" s="11"/>
      <c r="C89" s="7"/>
      <c r="D89" s="28"/>
      <c r="E89" s="22"/>
    </row>
    <row r="90" spans="1:5" x14ac:dyDescent="0.25">
      <c r="A90" s="2" t="s">
        <v>77</v>
      </c>
      <c r="B90" s="11" t="s">
        <v>490</v>
      </c>
      <c r="C90" s="16">
        <v>9.9499999999999993</v>
      </c>
      <c r="D90" s="27"/>
      <c r="E90" s="22">
        <f t="shared" si="1"/>
        <v>0</v>
      </c>
    </row>
    <row r="91" spans="1:5" x14ac:dyDescent="0.25">
      <c r="A91" s="2" t="s">
        <v>78</v>
      </c>
      <c r="B91" s="11" t="s">
        <v>294</v>
      </c>
      <c r="C91" s="16">
        <v>10.95</v>
      </c>
      <c r="D91" s="27"/>
      <c r="E91" s="22">
        <f t="shared" si="1"/>
        <v>0</v>
      </c>
    </row>
    <row r="92" spans="1:5" x14ac:dyDescent="0.25">
      <c r="A92" s="2" t="s">
        <v>79</v>
      </c>
      <c r="B92" s="11" t="s">
        <v>295</v>
      </c>
      <c r="C92" s="16">
        <v>10.95</v>
      </c>
      <c r="D92" s="27"/>
      <c r="E92" s="22">
        <f t="shared" si="1"/>
        <v>0</v>
      </c>
    </row>
    <row r="93" spans="1:5" x14ac:dyDescent="0.25">
      <c r="A93" s="2" t="s">
        <v>80</v>
      </c>
      <c r="B93" s="11" t="s">
        <v>467</v>
      </c>
      <c r="C93" s="16">
        <v>9.9499999999999993</v>
      </c>
      <c r="D93" s="27"/>
      <c r="E93" s="22">
        <f t="shared" si="1"/>
        <v>0</v>
      </c>
    </row>
    <row r="94" spans="1:5" x14ac:dyDescent="0.25">
      <c r="A94" s="2" t="s">
        <v>81</v>
      </c>
      <c r="B94" s="11" t="s">
        <v>440</v>
      </c>
      <c r="C94" s="16">
        <v>9.9499999999999993</v>
      </c>
      <c r="D94" s="27"/>
      <c r="E94" s="22">
        <f t="shared" si="1"/>
        <v>0</v>
      </c>
    </row>
    <row r="95" spans="1:5" x14ac:dyDescent="0.25">
      <c r="A95" s="1" t="s">
        <v>82</v>
      </c>
      <c r="B95" s="12" t="s">
        <v>489</v>
      </c>
      <c r="C95" s="16">
        <v>12.95</v>
      </c>
      <c r="D95" s="27"/>
      <c r="E95" s="22">
        <f t="shared" si="1"/>
        <v>0</v>
      </c>
    </row>
    <row r="96" spans="1:5" x14ac:dyDescent="0.25">
      <c r="A96" s="2" t="s">
        <v>83</v>
      </c>
      <c r="B96" s="11" t="s">
        <v>441</v>
      </c>
      <c r="C96" s="16" t="s">
        <v>526</v>
      </c>
      <c r="D96" s="27"/>
      <c r="E96" s="22"/>
    </row>
    <row r="97" spans="1:5" x14ac:dyDescent="0.25">
      <c r="A97" s="2" t="s">
        <v>84</v>
      </c>
      <c r="B97" s="11" t="s">
        <v>488</v>
      </c>
      <c r="C97" s="16">
        <v>9.9499999999999993</v>
      </c>
      <c r="D97" s="27"/>
      <c r="E97" s="22">
        <f t="shared" si="1"/>
        <v>0</v>
      </c>
    </row>
    <row r="98" spans="1:5" x14ac:dyDescent="0.25">
      <c r="A98" s="2" t="s">
        <v>85</v>
      </c>
      <c r="B98" s="11" t="s">
        <v>487</v>
      </c>
      <c r="C98" s="16">
        <v>9.9499999999999993</v>
      </c>
      <c r="D98" s="27"/>
      <c r="E98" s="22">
        <f t="shared" si="1"/>
        <v>0</v>
      </c>
    </row>
    <row r="99" spans="1:5" x14ac:dyDescent="0.25">
      <c r="A99" s="2" t="s">
        <v>86</v>
      </c>
      <c r="B99" s="11" t="s">
        <v>442</v>
      </c>
      <c r="C99" s="16">
        <v>9.9499999999999993</v>
      </c>
      <c r="D99" s="27"/>
      <c r="E99" s="22">
        <f t="shared" si="1"/>
        <v>0</v>
      </c>
    </row>
    <row r="100" spans="1:5" x14ac:dyDescent="0.25">
      <c r="A100" s="2" t="s">
        <v>87</v>
      </c>
      <c r="B100" s="11" t="s">
        <v>296</v>
      </c>
      <c r="C100" s="16">
        <v>9.9499999999999993</v>
      </c>
      <c r="D100" s="27"/>
      <c r="E100" s="22">
        <f t="shared" si="1"/>
        <v>0</v>
      </c>
    </row>
    <row r="101" spans="1:5" x14ac:dyDescent="0.25">
      <c r="A101" s="2" t="s">
        <v>88</v>
      </c>
      <c r="B101" s="11" t="s">
        <v>443</v>
      </c>
      <c r="C101" s="16" t="s">
        <v>526</v>
      </c>
      <c r="D101" s="27"/>
      <c r="E101" s="22"/>
    </row>
    <row r="102" spans="1:5" x14ac:dyDescent="0.25">
      <c r="A102" s="2" t="s">
        <v>89</v>
      </c>
      <c r="B102" s="11" t="s">
        <v>444</v>
      </c>
      <c r="C102" s="16">
        <v>9.9499999999999993</v>
      </c>
      <c r="D102" s="27"/>
      <c r="E102" s="22">
        <f t="shared" si="1"/>
        <v>0</v>
      </c>
    </row>
    <row r="103" spans="1:5" x14ac:dyDescent="0.25">
      <c r="A103" s="2"/>
      <c r="B103" s="11"/>
      <c r="C103" s="7"/>
      <c r="D103" s="28"/>
      <c r="E103" s="22"/>
    </row>
    <row r="104" spans="1:5" x14ac:dyDescent="0.25">
      <c r="A104" s="3" t="s">
        <v>90</v>
      </c>
      <c r="B104" s="10"/>
      <c r="C104" s="6"/>
      <c r="D104" s="26"/>
      <c r="E104" s="22"/>
    </row>
    <row r="105" spans="1:5" x14ac:dyDescent="0.25">
      <c r="A105" s="2" t="s">
        <v>91</v>
      </c>
      <c r="B105" s="11" t="s">
        <v>468</v>
      </c>
      <c r="C105" s="16">
        <v>9.9499999999999993</v>
      </c>
      <c r="D105" s="27"/>
      <c r="E105" s="22">
        <f t="shared" si="1"/>
        <v>0</v>
      </c>
    </row>
    <row r="106" spans="1:5" x14ac:dyDescent="0.25">
      <c r="A106" s="2" t="s">
        <v>92</v>
      </c>
      <c r="B106" s="11" t="s">
        <v>469</v>
      </c>
      <c r="C106" s="16" t="s">
        <v>526</v>
      </c>
      <c r="D106" s="27"/>
      <c r="E106" s="22"/>
    </row>
    <row r="107" spans="1:5" x14ac:dyDescent="0.25">
      <c r="A107" s="2" t="s">
        <v>93</v>
      </c>
      <c r="B107" s="11" t="s">
        <v>297</v>
      </c>
      <c r="C107" s="16">
        <v>9.9499999999999993</v>
      </c>
      <c r="D107" s="27"/>
      <c r="E107" s="22">
        <f t="shared" si="1"/>
        <v>0</v>
      </c>
    </row>
    <row r="108" spans="1:5" x14ac:dyDescent="0.25">
      <c r="A108" s="2" t="s">
        <v>94</v>
      </c>
      <c r="B108" s="11" t="s">
        <v>298</v>
      </c>
      <c r="C108" s="16">
        <v>9.9499999999999993</v>
      </c>
      <c r="D108" s="27"/>
      <c r="E108" s="22">
        <f t="shared" si="1"/>
        <v>0</v>
      </c>
    </row>
    <row r="109" spans="1:5" x14ac:dyDescent="0.25">
      <c r="A109" s="2" t="s">
        <v>95</v>
      </c>
      <c r="B109" s="11" t="s">
        <v>299</v>
      </c>
      <c r="C109" s="16">
        <v>9.9499999999999993</v>
      </c>
      <c r="D109" s="27"/>
      <c r="E109" s="22">
        <f t="shared" si="1"/>
        <v>0</v>
      </c>
    </row>
    <row r="110" spans="1:5" x14ac:dyDescent="0.25">
      <c r="A110" s="2" t="s">
        <v>96</v>
      </c>
      <c r="B110" s="11" t="s">
        <v>300</v>
      </c>
      <c r="C110" s="16">
        <v>9.9499999999999993</v>
      </c>
      <c r="D110" s="27"/>
      <c r="E110" s="22">
        <f t="shared" si="1"/>
        <v>0</v>
      </c>
    </row>
    <row r="111" spans="1:5" x14ac:dyDescent="0.25">
      <c r="A111" s="2" t="s">
        <v>97</v>
      </c>
      <c r="B111" s="11" t="s">
        <v>301</v>
      </c>
      <c r="C111" s="16" t="s">
        <v>526</v>
      </c>
      <c r="D111" s="27"/>
      <c r="E111" s="22"/>
    </row>
    <row r="112" spans="1:5" x14ac:dyDescent="0.25">
      <c r="A112" s="2" t="s">
        <v>98</v>
      </c>
      <c r="B112" s="11" t="s">
        <v>302</v>
      </c>
      <c r="C112" s="16" t="s">
        <v>526</v>
      </c>
      <c r="D112" s="29"/>
      <c r="E112" s="22"/>
    </row>
    <row r="113" spans="1:5" x14ac:dyDescent="0.25">
      <c r="A113" s="1" t="s">
        <v>99</v>
      </c>
      <c r="B113" s="12" t="s">
        <v>486</v>
      </c>
      <c r="C113" s="16">
        <v>9.9499999999999993</v>
      </c>
      <c r="D113" s="27"/>
      <c r="E113" s="22">
        <f t="shared" si="1"/>
        <v>0</v>
      </c>
    </row>
    <row r="114" spans="1:5" x14ac:dyDescent="0.25">
      <c r="A114" s="2" t="s">
        <v>100</v>
      </c>
      <c r="B114" s="11" t="s">
        <v>303</v>
      </c>
      <c r="C114" s="16">
        <v>9.9499999999999993</v>
      </c>
      <c r="D114" s="27"/>
      <c r="E114" s="22">
        <f t="shared" si="1"/>
        <v>0</v>
      </c>
    </row>
    <row r="115" spans="1:5" x14ac:dyDescent="0.25">
      <c r="A115" s="2" t="s">
        <v>101</v>
      </c>
      <c r="B115" s="11" t="s">
        <v>304</v>
      </c>
      <c r="C115" s="16">
        <v>9.9499999999999993</v>
      </c>
      <c r="D115" s="27"/>
      <c r="E115" s="22">
        <f t="shared" si="1"/>
        <v>0</v>
      </c>
    </row>
    <row r="116" spans="1:5" x14ac:dyDescent="0.25">
      <c r="A116" s="2" t="s">
        <v>102</v>
      </c>
      <c r="B116" s="11" t="s">
        <v>305</v>
      </c>
      <c r="C116" s="16">
        <v>9.9499999999999993</v>
      </c>
      <c r="D116" s="27"/>
      <c r="E116" s="22">
        <f t="shared" si="1"/>
        <v>0</v>
      </c>
    </row>
    <row r="117" spans="1:5" x14ac:dyDescent="0.25">
      <c r="A117" s="2" t="s">
        <v>103</v>
      </c>
      <c r="B117" s="11" t="s">
        <v>306</v>
      </c>
      <c r="C117" s="16">
        <v>9.9499999999999993</v>
      </c>
      <c r="D117" s="27"/>
      <c r="E117" s="22">
        <f t="shared" si="1"/>
        <v>0</v>
      </c>
    </row>
    <row r="118" spans="1:5" x14ac:dyDescent="0.25">
      <c r="A118" s="2" t="s">
        <v>104</v>
      </c>
      <c r="B118" s="11" t="s">
        <v>307</v>
      </c>
      <c r="C118" s="16">
        <v>9.9499999999999993</v>
      </c>
      <c r="D118" s="27"/>
      <c r="E118" s="22">
        <f t="shared" si="1"/>
        <v>0</v>
      </c>
    </row>
    <row r="119" spans="1:5" x14ac:dyDescent="0.25">
      <c r="A119" s="2"/>
      <c r="B119" s="11"/>
      <c r="C119" s="7"/>
      <c r="D119" s="28"/>
      <c r="E119" s="22"/>
    </row>
    <row r="120" spans="1:5" x14ac:dyDescent="0.25">
      <c r="A120" s="3" t="s">
        <v>105</v>
      </c>
      <c r="B120" s="10"/>
      <c r="C120" s="6"/>
      <c r="D120" s="26"/>
      <c r="E120" s="22"/>
    </row>
    <row r="121" spans="1:5" x14ac:dyDescent="0.25">
      <c r="A121" s="2" t="s">
        <v>106</v>
      </c>
      <c r="B121" s="11" t="s">
        <v>308</v>
      </c>
      <c r="C121" s="16">
        <v>9.9499999999999993</v>
      </c>
      <c r="D121" s="27"/>
      <c r="E121" s="22">
        <f t="shared" si="1"/>
        <v>0</v>
      </c>
    </row>
    <row r="122" spans="1:5" x14ac:dyDescent="0.25">
      <c r="A122" s="1" t="s">
        <v>107</v>
      </c>
      <c r="B122" s="12" t="s">
        <v>309</v>
      </c>
      <c r="C122" s="16">
        <v>9.9499999999999993</v>
      </c>
      <c r="D122" s="27"/>
      <c r="E122" s="22">
        <f t="shared" si="1"/>
        <v>0</v>
      </c>
    </row>
    <row r="123" spans="1:5" x14ac:dyDescent="0.25">
      <c r="A123" s="2" t="s">
        <v>108</v>
      </c>
      <c r="B123" s="11" t="s">
        <v>310</v>
      </c>
      <c r="C123" s="16" t="s">
        <v>526</v>
      </c>
      <c r="D123" s="27"/>
      <c r="E123" s="22"/>
    </row>
    <row r="124" spans="1:5" x14ac:dyDescent="0.25">
      <c r="A124" s="2" t="s">
        <v>109</v>
      </c>
      <c r="B124" s="11" t="s">
        <v>311</v>
      </c>
      <c r="C124" s="16">
        <v>9.9499999999999993</v>
      </c>
      <c r="D124" s="27"/>
      <c r="E124" s="22">
        <f t="shared" si="1"/>
        <v>0</v>
      </c>
    </row>
    <row r="125" spans="1:5" x14ac:dyDescent="0.25">
      <c r="A125" s="2" t="s">
        <v>110</v>
      </c>
      <c r="B125" s="11" t="s">
        <v>312</v>
      </c>
      <c r="C125" s="16">
        <v>9.9499999999999993</v>
      </c>
      <c r="D125" s="27"/>
      <c r="E125" s="22">
        <f t="shared" si="1"/>
        <v>0</v>
      </c>
    </row>
    <row r="126" spans="1:5" x14ac:dyDescent="0.25">
      <c r="A126" s="2" t="s">
        <v>111</v>
      </c>
      <c r="B126" s="11" t="s">
        <v>313</v>
      </c>
      <c r="C126" s="16">
        <v>9.9499999999999993</v>
      </c>
      <c r="D126" s="27"/>
      <c r="E126" s="22">
        <f t="shared" si="1"/>
        <v>0</v>
      </c>
    </row>
    <row r="127" spans="1:5" x14ac:dyDescent="0.25">
      <c r="A127" s="2" t="s">
        <v>112</v>
      </c>
      <c r="B127" s="11" t="s">
        <v>470</v>
      </c>
      <c r="C127" s="16">
        <v>9.9499999999999993</v>
      </c>
      <c r="D127" s="27"/>
      <c r="E127" s="22">
        <f t="shared" si="1"/>
        <v>0</v>
      </c>
    </row>
    <row r="128" spans="1:5" x14ac:dyDescent="0.25">
      <c r="A128" s="2" t="s">
        <v>113</v>
      </c>
      <c r="B128" s="11" t="s">
        <v>314</v>
      </c>
      <c r="C128" s="16" t="s">
        <v>526</v>
      </c>
      <c r="D128" s="27"/>
      <c r="E128" s="22"/>
    </row>
    <row r="129" spans="1:5" x14ac:dyDescent="0.25">
      <c r="A129" s="2" t="s">
        <v>114</v>
      </c>
      <c r="B129" s="11" t="s">
        <v>315</v>
      </c>
      <c r="C129" s="16" t="s">
        <v>526</v>
      </c>
      <c r="D129" s="27"/>
      <c r="E129" s="22"/>
    </row>
    <row r="130" spans="1:5" x14ac:dyDescent="0.25">
      <c r="A130" s="2" t="s">
        <v>115</v>
      </c>
      <c r="B130" s="11" t="s">
        <v>316</v>
      </c>
      <c r="C130" s="16" t="s">
        <v>526</v>
      </c>
      <c r="D130" s="27"/>
      <c r="E130" s="22"/>
    </row>
    <row r="131" spans="1:5" x14ac:dyDescent="0.25">
      <c r="A131" s="2" t="s">
        <v>116</v>
      </c>
      <c r="B131" s="11" t="s">
        <v>317</v>
      </c>
      <c r="C131" s="16" t="s">
        <v>526</v>
      </c>
      <c r="D131" s="27"/>
      <c r="E131" s="22"/>
    </row>
    <row r="132" spans="1:5" x14ac:dyDescent="0.25">
      <c r="A132" s="2" t="s">
        <v>117</v>
      </c>
      <c r="B132" s="11" t="s">
        <v>318</v>
      </c>
      <c r="C132" s="16" t="s">
        <v>526</v>
      </c>
      <c r="D132" s="27"/>
      <c r="E132" s="22"/>
    </row>
    <row r="133" spans="1:5" x14ac:dyDescent="0.25">
      <c r="A133" s="2" t="s">
        <v>118</v>
      </c>
      <c r="B133" s="11" t="s">
        <v>319</v>
      </c>
      <c r="C133" s="16">
        <v>9.9499999999999993</v>
      </c>
      <c r="D133" s="27"/>
      <c r="E133" s="22">
        <f t="shared" si="1"/>
        <v>0</v>
      </c>
    </row>
    <row r="134" spans="1:5" x14ac:dyDescent="0.25">
      <c r="A134" s="2" t="s">
        <v>119</v>
      </c>
      <c r="B134" s="11" t="s">
        <v>485</v>
      </c>
      <c r="C134" s="16">
        <v>9.9499999999999993</v>
      </c>
      <c r="D134" s="27"/>
      <c r="E134" s="22">
        <f t="shared" si="1"/>
        <v>0</v>
      </c>
    </row>
    <row r="135" spans="1:5" x14ac:dyDescent="0.25">
      <c r="A135" s="2" t="s">
        <v>120</v>
      </c>
      <c r="B135" s="11" t="s">
        <v>320</v>
      </c>
      <c r="C135" s="16" t="s">
        <v>526</v>
      </c>
      <c r="D135" s="27"/>
      <c r="E135" s="22"/>
    </row>
    <row r="136" spans="1:5" x14ac:dyDescent="0.25">
      <c r="A136" s="2" t="s">
        <v>121</v>
      </c>
      <c r="B136" s="11" t="s">
        <v>321</v>
      </c>
      <c r="C136" s="16" t="s">
        <v>526</v>
      </c>
      <c r="D136" s="27"/>
      <c r="E136" s="22"/>
    </row>
    <row r="137" spans="1:5" x14ac:dyDescent="0.25">
      <c r="A137" s="2" t="s">
        <v>122</v>
      </c>
      <c r="B137" s="11" t="s">
        <v>322</v>
      </c>
      <c r="C137" s="16" t="s">
        <v>526</v>
      </c>
      <c r="D137" s="27"/>
      <c r="E137" s="22"/>
    </row>
    <row r="138" spans="1:5" x14ac:dyDescent="0.25">
      <c r="A138" s="2" t="s">
        <v>123</v>
      </c>
      <c r="B138" s="11" t="s">
        <v>323</v>
      </c>
      <c r="C138" s="16">
        <v>9.9499999999999993</v>
      </c>
      <c r="D138" s="27"/>
      <c r="E138" s="22">
        <f t="shared" ref="E138:E200" si="2">C138*D138</f>
        <v>0</v>
      </c>
    </row>
    <row r="139" spans="1:5" x14ac:dyDescent="0.25">
      <c r="A139" s="2" t="s">
        <v>124</v>
      </c>
      <c r="B139" s="11" t="s">
        <v>484</v>
      </c>
      <c r="C139" s="16">
        <v>9.9499999999999993</v>
      </c>
      <c r="D139" s="27"/>
      <c r="E139" s="22">
        <f t="shared" si="2"/>
        <v>0</v>
      </c>
    </row>
    <row r="140" spans="1:5" x14ac:dyDescent="0.25">
      <c r="A140" s="2" t="s">
        <v>125</v>
      </c>
      <c r="B140" s="11" t="s">
        <v>293</v>
      </c>
      <c r="C140" s="16" t="s">
        <v>526</v>
      </c>
      <c r="D140" s="27"/>
      <c r="E140" s="22"/>
    </row>
    <row r="141" spans="1:5" x14ac:dyDescent="0.25">
      <c r="A141" s="1" t="s">
        <v>126</v>
      </c>
      <c r="B141" s="12" t="s">
        <v>483</v>
      </c>
      <c r="C141" s="16" t="s">
        <v>526</v>
      </c>
      <c r="D141" s="27"/>
      <c r="E141" s="22"/>
    </row>
    <row r="142" spans="1:5" x14ac:dyDescent="0.25">
      <c r="A142" s="2" t="s">
        <v>127</v>
      </c>
      <c r="B142" s="11" t="s">
        <v>324</v>
      </c>
      <c r="C142" s="16" t="s">
        <v>526</v>
      </c>
      <c r="D142" s="27"/>
      <c r="E142" s="22"/>
    </row>
    <row r="143" spans="1:5" x14ac:dyDescent="0.25">
      <c r="A143" s="2" t="s">
        <v>128</v>
      </c>
      <c r="B143" s="11" t="s">
        <v>325</v>
      </c>
      <c r="C143" s="16">
        <v>9.9499999999999993</v>
      </c>
      <c r="D143" s="27"/>
      <c r="E143" s="22">
        <f t="shared" si="2"/>
        <v>0</v>
      </c>
    </row>
    <row r="144" spans="1:5" x14ac:dyDescent="0.25">
      <c r="A144" s="1" t="s">
        <v>129</v>
      </c>
      <c r="B144" s="12" t="s">
        <v>482</v>
      </c>
      <c r="C144" s="16">
        <v>9.9499999999999993</v>
      </c>
      <c r="D144" s="27"/>
      <c r="E144" s="22">
        <f t="shared" si="2"/>
        <v>0</v>
      </c>
    </row>
    <row r="145" spans="1:5" x14ac:dyDescent="0.25">
      <c r="A145" s="2"/>
      <c r="B145" s="11"/>
      <c r="C145" s="7"/>
      <c r="D145" s="28"/>
      <c r="E145" s="22"/>
    </row>
    <row r="146" spans="1:5" x14ac:dyDescent="0.25">
      <c r="A146" s="3" t="s">
        <v>130</v>
      </c>
      <c r="B146" s="10"/>
      <c r="C146" s="6"/>
      <c r="D146" s="26"/>
      <c r="E146" s="22"/>
    </row>
    <row r="147" spans="1:5" x14ac:dyDescent="0.25">
      <c r="A147" s="2" t="s">
        <v>131</v>
      </c>
      <c r="B147" s="11" t="s">
        <v>326</v>
      </c>
      <c r="C147" s="16">
        <v>9.9499999999999993</v>
      </c>
      <c r="D147" s="27"/>
      <c r="E147" s="22">
        <f t="shared" si="2"/>
        <v>0</v>
      </c>
    </row>
    <row r="148" spans="1:5" x14ac:dyDescent="0.25">
      <c r="A148" s="2" t="s">
        <v>132</v>
      </c>
      <c r="B148" s="11" t="s">
        <v>327</v>
      </c>
      <c r="C148" s="16">
        <v>9.9499999999999993</v>
      </c>
      <c r="D148" s="27"/>
      <c r="E148" s="22">
        <f t="shared" si="2"/>
        <v>0</v>
      </c>
    </row>
    <row r="149" spans="1:5" x14ac:dyDescent="0.25">
      <c r="A149" s="2" t="s">
        <v>133</v>
      </c>
      <c r="B149" s="11" t="s">
        <v>328</v>
      </c>
      <c r="C149" s="16">
        <v>9.9499999999999993</v>
      </c>
      <c r="D149" s="27"/>
      <c r="E149" s="22">
        <f t="shared" si="2"/>
        <v>0</v>
      </c>
    </row>
    <row r="150" spans="1:5" x14ac:dyDescent="0.25">
      <c r="A150" s="2" t="s">
        <v>134</v>
      </c>
      <c r="B150" s="11" t="s">
        <v>329</v>
      </c>
      <c r="C150" s="16" t="s">
        <v>526</v>
      </c>
      <c r="D150" s="27"/>
      <c r="E150" s="22"/>
    </row>
    <row r="151" spans="1:5" x14ac:dyDescent="0.25">
      <c r="A151" s="2" t="s">
        <v>135</v>
      </c>
      <c r="B151" s="11" t="s">
        <v>330</v>
      </c>
      <c r="C151" s="16">
        <v>9.9499999999999993</v>
      </c>
      <c r="D151" s="27"/>
      <c r="E151" s="22">
        <f t="shared" si="2"/>
        <v>0</v>
      </c>
    </row>
    <row r="152" spans="1:5" x14ac:dyDescent="0.25">
      <c r="A152" s="2" t="s">
        <v>136</v>
      </c>
      <c r="B152" s="11" t="s">
        <v>331</v>
      </c>
      <c r="C152" s="16">
        <v>9.9499999999999993</v>
      </c>
      <c r="D152" s="27"/>
      <c r="E152" s="22">
        <f t="shared" si="2"/>
        <v>0</v>
      </c>
    </row>
    <row r="153" spans="1:5" x14ac:dyDescent="0.25">
      <c r="A153" s="2" t="s">
        <v>137</v>
      </c>
      <c r="B153" s="11" t="s">
        <v>332</v>
      </c>
      <c r="C153" s="16">
        <v>9.9499999999999993</v>
      </c>
      <c r="D153" s="27"/>
      <c r="E153" s="22">
        <f t="shared" si="2"/>
        <v>0</v>
      </c>
    </row>
    <row r="154" spans="1:5" x14ac:dyDescent="0.25">
      <c r="A154" s="2" t="s">
        <v>138</v>
      </c>
      <c r="B154" s="11" t="s">
        <v>481</v>
      </c>
      <c r="C154" s="16">
        <v>10.95</v>
      </c>
      <c r="D154" s="27"/>
      <c r="E154" s="22">
        <f t="shared" si="2"/>
        <v>0</v>
      </c>
    </row>
    <row r="155" spans="1:5" x14ac:dyDescent="0.25">
      <c r="A155" s="2" t="s">
        <v>139</v>
      </c>
      <c r="B155" s="11" t="s">
        <v>480</v>
      </c>
      <c r="C155" s="16">
        <v>9.9499999999999993</v>
      </c>
      <c r="D155" s="27"/>
      <c r="E155" s="22">
        <f t="shared" si="2"/>
        <v>0</v>
      </c>
    </row>
    <row r="156" spans="1:5" x14ac:dyDescent="0.25">
      <c r="A156" s="2" t="s">
        <v>140</v>
      </c>
      <c r="B156" s="11" t="s">
        <v>333</v>
      </c>
      <c r="C156" s="16">
        <v>9.9499999999999993</v>
      </c>
      <c r="D156" s="27"/>
      <c r="E156" s="22">
        <f t="shared" si="2"/>
        <v>0</v>
      </c>
    </row>
    <row r="157" spans="1:5" x14ac:dyDescent="0.25">
      <c r="A157" s="2" t="s">
        <v>141</v>
      </c>
      <c r="B157" s="11" t="s">
        <v>334</v>
      </c>
      <c r="C157" s="16">
        <v>9.9499999999999993</v>
      </c>
      <c r="D157" s="27"/>
      <c r="E157" s="22">
        <f t="shared" si="2"/>
        <v>0</v>
      </c>
    </row>
    <row r="158" spans="1:5" x14ac:dyDescent="0.25">
      <c r="A158" s="2" t="s">
        <v>142</v>
      </c>
      <c r="B158" s="11" t="s">
        <v>335</v>
      </c>
      <c r="C158" s="16">
        <v>9.9499999999999993</v>
      </c>
      <c r="D158" s="27"/>
      <c r="E158" s="22">
        <f t="shared" si="2"/>
        <v>0</v>
      </c>
    </row>
    <row r="159" spans="1:5" x14ac:dyDescent="0.25">
      <c r="A159" s="2" t="s">
        <v>143</v>
      </c>
      <c r="B159" s="11" t="s">
        <v>336</v>
      </c>
      <c r="C159" s="16" t="s">
        <v>526</v>
      </c>
      <c r="D159" s="27"/>
      <c r="E159" s="22"/>
    </row>
    <row r="160" spans="1:5" x14ac:dyDescent="0.25">
      <c r="A160" s="2"/>
      <c r="B160" s="11"/>
      <c r="C160" s="7"/>
      <c r="D160" s="28"/>
      <c r="E160" s="22"/>
    </row>
    <row r="161" spans="1:5" x14ac:dyDescent="0.25">
      <c r="A161" s="47" t="s">
        <v>144</v>
      </c>
      <c r="B161" s="47"/>
      <c r="C161" s="6"/>
      <c r="D161" s="26"/>
      <c r="E161" s="22"/>
    </row>
    <row r="162" spans="1:5" x14ac:dyDescent="0.25">
      <c r="A162" s="2" t="s">
        <v>145</v>
      </c>
      <c r="B162" s="11" t="s">
        <v>504</v>
      </c>
      <c r="C162" s="16">
        <v>9.9499999999999993</v>
      </c>
      <c r="D162" s="27"/>
      <c r="E162" s="22">
        <f t="shared" si="2"/>
        <v>0</v>
      </c>
    </row>
    <row r="163" spans="1:5" x14ac:dyDescent="0.25">
      <c r="A163" s="2" t="s">
        <v>146</v>
      </c>
      <c r="B163" s="11" t="s">
        <v>471</v>
      </c>
      <c r="C163" s="16" t="s">
        <v>526</v>
      </c>
      <c r="D163" s="27"/>
      <c r="E163" s="22"/>
    </row>
    <row r="164" spans="1:5" x14ac:dyDescent="0.25">
      <c r="A164" s="2" t="s">
        <v>147</v>
      </c>
      <c r="B164" s="11" t="s">
        <v>337</v>
      </c>
      <c r="C164" s="16" t="s">
        <v>526</v>
      </c>
      <c r="D164" s="27"/>
      <c r="E164" s="22"/>
    </row>
    <row r="165" spans="1:5" x14ac:dyDescent="0.25">
      <c r="A165" s="2" t="s">
        <v>148</v>
      </c>
      <c r="B165" s="11" t="s">
        <v>338</v>
      </c>
      <c r="C165" s="16">
        <v>9.9499999999999993</v>
      </c>
      <c r="D165" s="27"/>
      <c r="E165" s="22">
        <f t="shared" si="2"/>
        <v>0</v>
      </c>
    </row>
    <row r="166" spans="1:5" x14ac:dyDescent="0.25">
      <c r="A166" s="2" t="s">
        <v>149</v>
      </c>
      <c r="B166" s="11" t="s">
        <v>472</v>
      </c>
      <c r="C166" s="16">
        <v>9.9499999999999993</v>
      </c>
      <c r="D166" s="27"/>
      <c r="E166" s="22">
        <f t="shared" si="2"/>
        <v>0</v>
      </c>
    </row>
    <row r="167" spans="1:5" x14ac:dyDescent="0.25">
      <c r="A167" s="2" t="s">
        <v>150</v>
      </c>
      <c r="B167" s="11" t="s">
        <v>473</v>
      </c>
      <c r="C167" s="16">
        <v>9.9499999999999993</v>
      </c>
      <c r="D167" s="27"/>
      <c r="E167" s="22">
        <f t="shared" si="2"/>
        <v>0</v>
      </c>
    </row>
    <row r="168" spans="1:5" x14ac:dyDescent="0.25">
      <c r="A168" s="2" t="s">
        <v>152</v>
      </c>
      <c r="B168" s="11" t="s">
        <v>503</v>
      </c>
      <c r="C168" s="16">
        <v>9.9499999999999993</v>
      </c>
      <c r="D168" s="27"/>
      <c r="E168" s="22">
        <f t="shared" si="2"/>
        <v>0</v>
      </c>
    </row>
    <row r="169" spans="1:5" x14ac:dyDescent="0.25">
      <c r="A169" s="2" t="s">
        <v>153</v>
      </c>
      <c r="B169" s="11" t="s">
        <v>474</v>
      </c>
      <c r="C169" s="16">
        <v>9.9499999999999993</v>
      </c>
      <c r="D169" s="27"/>
      <c r="E169" s="22">
        <f t="shared" si="2"/>
        <v>0</v>
      </c>
    </row>
    <row r="170" spans="1:5" x14ac:dyDescent="0.25">
      <c r="A170" s="2" t="s">
        <v>154</v>
      </c>
      <c r="B170" s="11" t="s">
        <v>506</v>
      </c>
      <c r="C170" s="16" t="s">
        <v>526</v>
      </c>
      <c r="D170" s="27"/>
      <c r="E170" s="22"/>
    </row>
    <row r="171" spans="1:5" x14ac:dyDescent="0.25">
      <c r="A171" s="2" t="s">
        <v>155</v>
      </c>
      <c r="B171" s="11" t="s">
        <v>505</v>
      </c>
      <c r="C171" s="16">
        <v>9.9499999999999993</v>
      </c>
      <c r="D171" s="27"/>
      <c r="E171" s="22">
        <f t="shared" si="2"/>
        <v>0</v>
      </c>
    </row>
    <row r="172" spans="1:5" x14ac:dyDescent="0.25">
      <c r="A172" s="2" t="s">
        <v>156</v>
      </c>
      <c r="B172" s="11" t="s">
        <v>475</v>
      </c>
      <c r="C172" s="16" t="s">
        <v>526</v>
      </c>
      <c r="D172" s="27"/>
      <c r="E172" s="22"/>
    </row>
    <row r="173" spans="1:5" x14ac:dyDescent="0.25">
      <c r="A173" s="2" t="s">
        <v>157</v>
      </c>
      <c r="B173" s="11" t="s">
        <v>476</v>
      </c>
      <c r="C173" s="16">
        <v>10.95</v>
      </c>
      <c r="D173" s="27"/>
      <c r="E173" s="22">
        <f t="shared" si="2"/>
        <v>0</v>
      </c>
    </row>
    <row r="174" spans="1:5" x14ac:dyDescent="0.25">
      <c r="A174" s="2" t="s">
        <v>158</v>
      </c>
      <c r="B174" s="11" t="s">
        <v>477</v>
      </c>
      <c r="C174" s="16">
        <v>9.9499999999999993</v>
      </c>
      <c r="D174" s="27"/>
      <c r="E174" s="22">
        <f t="shared" si="2"/>
        <v>0</v>
      </c>
    </row>
    <row r="175" spans="1:5" x14ac:dyDescent="0.25">
      <c r="A175" s="2" t="s">
        <v>159</v>
      </c>
      <c r="B175" s="11" t="s">
        <v>478</v>
      </c>
      <c r="C175" s="16">
        <v>9.9499999999999993</v>
      </c>
      <c r="D175" s="27"/>
      <c r="E175" s="22">
        <f t="shared" si="2"/>
        <v>0</v>
      </c>
    </row>
    <row r="176" spans="1:5" x14ac:dyDescent="0.25">
      <c r="A176" s="1" t="s">
        <v>160</v>
      </c>
      <c r="B176" s="12" t="s">
        <v>479</v>
      </c>
      <c r="C176" s="16" t="s">
        <v>526</v>
      </c>
      <c r="D176" s="27"/>
      <c r="E176" s="22"/>
    </row>
    <row r="177" spans="1:5" x14ac:dyDescent="0.25">
      <c r="A177" s="2" t="s">
        <v>161</v>
      </c>
      <c r="B177" s="11" t="s">
        <v>339</v>
      </c>
      <c r="C177" s="16">
        <v>9.9499999999999993</v>
      </c>
      <c r="D177" s="27"/>
      <c r="E177" s="22">
        <f t="shared" si="2"/>
        <v>0</v>
      </c>
    </row>
    <row r="178" spans="1:5" x14ac:dyDescent="0.25">
      <c r="A178" s="2" t="s">
        <v>162</v>
      </c>
      <c r="B178" s="11" t="s">
        <v>340</v>
      </c>
      <c r="C178" s="16" t="s">
        <v>526</v>
      </c>
      <c r="D178" s="27"/>
      <c r="E178" s="22"/>
    </row>
    <row r="179" spans="1:5" x14ac:dyDescent="0.25">
      <c r="A179" s="2" t="s">
        <v>163</v>
      </c>
      <c r="B179" s="11" t="s">
        <v>341</v>
      </c>
      <c r="C179" s="16" t="s">
        <v>526</v>
      </c>
      <c r="D179" s="27"/>
      <c r="E179" s="22"/>
    </row>
    <row r="180" spans="1:5" x14ac:dyDescent="0.25">
      <c r="A180" s="2" t="s">
        <v>164</v>
      </c>
      <c r="B180" s="11" t="s">
        <v>342</v>
      </c>
      <c r="C180" s="16">
        <v>10.95</v>
      </c>
      <c r="D180" s="27"/>
      <c r="E180" s="22">
        <f t="shared" si="2"/>
        <v>0</v>
      </c>
    </row>
    <row r="181" spans="1:5" x14ac:dyDescent="0.25">
      <c r="A181" s="2" t="s">
        <v>165</v>
      </c>
      <c r="B181" s="11" t="s">
        <v>343</v>
      </c>
      <c r="C181" s="16" t="s">
        <v>526</v>
      </c>
      <c r="D181" s="27"/>
      <c r="E181" s="22"/>
    </row>
    <row r="182" spans="1:5" x14ac:dyDescent="0.25">
      <c r="A182" s="2" t="s">
        <v>166</v>
      </c>
      <c r="B182" s="11" t="s">
        <v>344</v>
      </c>
      <c r="C182" s="16" t="s">
        <v>526</v>
      </c>
      <c r="D182" s="27"/>
      <c r="E182" s="22"/>
    </row>
    <row r="183" spans="1:5" x14ac:dyDescent="0.25">
      <c r="A183" s="2" t="s">
        <v>167</v>
      </c>
      <c r="B183" s="11" t="s">
        <v>345</v>
      </c>
      <c r="C183" s="16">
        <v>9.9499999999999993</v>
      </c>
      <c r="D183" s="27"/>
      <c r="E183" s="22">
        <f t="shared" si="2"/>
        <v>0</v>
      </c>
    </row>
    <row r="184" spans="1:5" x14ac:dyDescent="0.25">
      <c r="A184" s="2" t="s">
        <v>346</v>
      </c>
      <c r="B184" s="11" t="s">
        <v>507</v>
      </c>
      <c r="C184" s="16" t="s">
        <v>526</v>
      </c>
      <c r="D184" s="27"/>
      <c r="E184" s="22"/>
    </row>
    <row r="185" spans="1:5" x14ac:dyDescent="0.25">
      <c r="A185" s="2" t="s">
        <v>168</v>
      </c>
      <c r="B185" s="11" t="s">
        <v>347</v>
      </c>
      <c r="C185" s="16">
        <v>9.9499999999999993</v>
      </c>
      <c r="D185" s="27"/>
      <c r="E185" s="22">
        <f t="shared" si="2"/>
        <v>0</v>
      </c>
    </row>
    <row r="186" spans="1:5" x14ac:dyDescent="0.25">
      <c r="A186" s="1" t="s">
        <v>169</v>
      </c>
      <c r="B186" s="12" t="s">
        <v>508</v>
      </c>
      <c r="C186" s="16">
        <v>12.95</v>
      </c>
      <c r="D186" s="27"/>
      <c r="E186" s="22">
        <f t="shared" si="2"/>
        <v>0</v>
      </c>
    </row>
    <row r="187" spans="1:5" x14ac:dyDescent="0.25">
      <c r="A187" s="1" t="s">
        <v>170</v>
      </c>
      <c r="B187" s="12" t="s">
        <v>509</v>
      </c>
      <c r="C187" s="16" t="s">
        <v>526</v>
      </c>
      <c r="D187" s="27"/>
      <c r="E187" s="22"/>
    </row>
    <row r="188" spans="1:5" x14ac:dyDescent="0.25">
      <c r="A188" s="2" t="s">
        <v>171</v>
      </c>
      <c r="B188" s="11" t="s">
        <v>348</v>
      </c>
      <c r="C188" s="16">
        <v>10.95</v>
      </c>
      <c r="D188" s="27"/>
      <c r="E188" s="22">
        <f t="shared" si="2"/>
        <v>0</v>
      </c>
    </row>
    <row r="189" spans="1:5" x14ac:dyDescent="0.25">
      <c r="A189" s="2" t="s">
        <v>349</v>
      </c>
      <c r="B189" s="11" t="s">
        <v>354</v>
      </c>
      <c r="C189" s="16">
        <v>10.95</v>
      </c>
      <c r="D189" s="27"/>
      <c r="E189" s="22">
        <f t="shared" si="2"/>
        <v>0</v>
      </c>
    </row>
    <row r="190" spans="1:5" x14ac:dyDescent="0.25">
      <c r="A190" s="2" t="s">
        <v>350</v>
      </c>
      <c r="B190" s="11" t="s">
        <v>355</v>
      </c>
      <c r="C190" s="16" t="s">
        <v>526</v>
      </c>
      <c r="D190" s="27"/>
      <c r="E190" s="22"/>
    </row>
    <row r="191" spans="1:5" x14ac:dyDescent="0.25">
      <c r="A191" s="2" t="s">
        <v>351</v>
      </c>
      <c r="B191" s="11" t="s">
        <v>356</v>
      </c>
      <c r="C191" s="16">
        <v>10.95</v>
      </c>
      <c r="D191" s="27"/>
      <c r="E191" s="22">
        <f t="shared" si="2"/>
        <v>0</v>
      </c>
    </row>
    <row r="192" spans="1:5" x14ac:dyDescent="0.25">
      <c r="A192" s="2" t="s">
        <v>352</v>
      </c>
      <c r="B192" s="11" t="s">
        <v>357</v>
      </c>
      <c r="C192" s="16" t="s">
        <v>526</v>
      </c>
      <c r="D192" s="27"/>
      <c r="E192" s="22"/>
    </row>
    <row r="193" spans="1:5" x14ac:dyDescent="0.25">
      <c r="A193" s="2" t="s">
        <v>353</v>
      </c>
      <c r="B193" s="11" t="s">
        <v>358</v>
      </c>
      <c r="C193" s="16">
        <v>10.95</v>
      </c>
      <c r="D193" s="27"/>
      <c r="E193" s="22">
        <f t="shared" si="2"/>
        <v>0</v>
      </c>
    </row>
    <row r="194" spans="1:5" x14ac:dyDescent="0.25">
      <c r="A194" s="2" t="s">
        <v>359</v>
      </c>
      <c r="B194" s="11" t="s">
        <v>360</v>
      </c>
      <c r="C194" s="16" t="s">
        <v>526</v>
      </c>
      <c r="D194" s="27"/>
      <c r="E194" s="22"/>
    </row>
    <row r="195" spans="1:5" x14ac:dyDescent="0.25">
      <c r="A195" s="11" t="s">
        <v>511</v>
      </c>
      <c r="B195" s="11" t="s">
        <v>361</v>
      </c>
      <c r="C195" s="16" t="s">
        <v>526</v>
      </c>
      <c r="D195" s="27"/>
      <c r="E195" s="22"/>
    </row>
    <row r="196" spans="1:5" x14ac:dyDescent="0.25">
      <c r="A196" s="2"/>
      <c r="B196" s="11"/>
      <c r="C196" s="7"/>
      <c r="D196" s="28"/>
      <c r="E196" s="22"/>
    </row>
    <row r="197" spans="1:5" x14ac:dyDescent="0.25">
      <c r="A197" s="47" t="s">
        <v>254</v>
      </c>
      <c r="B197" s="47"/>
      <c r="C197" s="6"/>
      <c r="D197" s="26"/>
      <c r="E197" s="22"/>
    </row>
    <row r="198" spans="1:5" x14ac:dyDescent="0.25">
      <c r="A198" s="2" t="s">
        <v>172</v>
      </c>
      <c r="B198" s="11" t="s">
        <v>362</v>
      </c>
      <c r="C198" s="16">
        <v>9.9499999999999993</v>
      </c>
      <c r="D198" s="27"/>
      <c r="E198" s="22">
        <f t="shared" si="2"/>
        <v>0</v>
      </c>
    </row>
    <row r="199" spans="1:5" x14ac:dyDescent="0.25">
      <c r="A199" s="2" t="s">
        <v>173</v>
      </c>
      <c r="B199" s="11" t="s">
        <v>363</v>
      </c>
      <c r="C199" s="16">
        <v>9.9499999999999993</v>
      </c>
      <c r="D199" s="27"/>
      <c r="E199" s="22">
        <f t="shared" si="2"/>
        <v>0</v>
      </c>
    </row>
    <row r="200" spans="1:5" x14ac:dyDescent="0.25">
      <c r="A200" s="2" t="s">
        <v>174</v>
      </c>
      <c r="B200" s="11" t="s">
        <v>364</v>
      </c>
      <c r="C200" s="16">
        <v>9.9499999999999993</v>
      </c>
      <c r="D200" s="27"/>
      <c r="E200" s="22">
        <f t="shared" si="2"/>
        <v>0</v>
      </c>
    </row>
    <row r="201" spans="1:5" x14ac:dyDescent="0.25">
      <c r="A201" s="2" t="s">
        <v>175</v>
      </c>
      <c r="B201" s="11" t="s">
        <v>510</v>
      </c>
      <c r="C201" s="16">
        <v>9.9499999999999993</v>
      </c>
      <c r="D201" s="27"/>
      <c r="E201" s="22">
        <f t="shared" ref="E201:E264" si="3">C201*D201</f>
        <v>0</v>
      </c>
    </row>
    <row r="202" spans="1:5" x14ac:dyDescent="0.25">
      <c r="A202" s="2" t="s">
        <v>176</v>
      </c>
      <c r="B202" s="11" t="s">
        <v>365</v>
      </c>
      <c r="C202" s="16">
        <v>10.95</v>
      </c>
      <c r="D202" s="27"/>
      <c r="E202" s="22">
        <f t="shared" si="3"/>
        <v>0</v>
      </c>
    </row>
    <row r="203" spans="1:5" x14ac:dyDescent="0.25">
      <c r="A203" s="2" t="s">
        <v>177</v>
      </c>
      <c r="B203" s="11" t="s">
        <v>366</v>
      </c>
      <c r="C203" s="16">
        <v>9.9499999999999993</v>
      </c>
      <c r="D203" s="27"/>
      <c r="E203" s="22">
        <f t="shared" si="3"/>
        <v>0</v>
      </c>
    </row>
    <row r="204" spans="1:5" x14ac:dyDescent="0.25">
      <c r="A204" s="2" t="s">
        <v>178</v>
      </c>
      <c r="B204" s="11" t="s">
        <v>367</v>
      </c>
      <c r="C204" s="16">
        <v>9.9499999999999993</v>
      </c>
      <c r="D204" s="27"/>
      <c r="E204" s="22">
        <f t="shared" si="3"/>
        <v>0</v>
      </c>
    </row>
    <row r="205" spans="1:5" x14ac:dyDescent="0.25">
      <c r="A205" s="2" t="s">
        <v>179</v>
      </c>
      <c r="B205" s="11" t="s">
        <v>368</v>
      </c>
      <c r="C205" s="16">
        <v>10.95</v>
      </c>
      <c r="D205" s="27"/>
      <c r="E205" s="22">
        <f t="shared" si="3"/>
        <v>0</v>
      </c>
    </row>
    <row r="206" spans="1:5" x14ac:dyDescent="0.25">
      <c r="A206" s="2" t="s">
        <v>180</v>
      </c>
      <c r="B206" s="11" t="s">
        <v>369</v>
      </c>
      <c r="C206" s="16">
        <v>9.9499999999999993</v>
      </c>
      <c r="D206" s="27"/>
      <c r="E206" s="22">
        <f t="shared" si="3"/>
        <v>0</v>
      </c>
    </row>
    <row r="207" spans="1:5" x14ac:dyDescent="0.25">
      <c r="A207" s="2" t="s">
        <v>181</v>
      </c>
      <c r="B207" s="11" t="s">
        <v>370</v>
      </c>
      <c r="C207" s="16">
        <v>10.95</v>
      </c>
      <c r="D207" s="27"/>
      <c r="E207" s="22">
        <f t="shared" si="3"/>
        <v>0</v>
      </c>
    </row>
    <row r="208" spans="1:5" x14ac:dyDescent="0.25">
      <c r="A208" s="2" t="s">
        <v>182</v>
      </c>
      <c r="B208" s="11" t="s">
        <v>371</v>
      </c>
      <c r="C208" s="16">
        <v>9.9499999999999993</v>
      </c>
      <c r="D208" s="27"/>
      <c r="E208" s="22">
        <f t="shared" si="3"/>
        <v>0</v>
      </c>
    </row>
    <row r="209" spans="1:5" x14ac:dyDescent="0.25">
      <c r="A209" s="2" t="s">
        <v>183</v>
      </c>
      <c r="B209" s="11" t="s">
        <v>372</v>
      </c>
      <c r="C209" s="16">
        <v>9.9499999999999993</v>
      </c>
      <c r="D209" s="27"/>
      <c r="E209" s="22">
        <f t="shared" si="3"/>
        <v>0</v>
      </c>
    </row>
    <row r="210" spans="1:5" x14ac:dyDescent="0.25">
      <c r="A210" s="2" t="s">
        <v>184</v>
      </c>
      <c r="B210" s="11" t="s">
        <v>373</v>
      </c>
      <c r="C210" s="16">
        <v>9.9499999999999993</v>
      </c>
      <c r="D210" s="27"/>
      <c r="E210" s="22">
        <f t="shared" si="3"/>
        <v>0</v>
      </c>
    </row>
    <row r="211" spans="1:5" x14ac:dyDescent="0.25">
      <c r="A211" s="2" t="s">
        <v>185</v>
      </c>
      <c r="B211" s="11" t="s">
        <v>374</v>
      </c>
      <c r="C211" s="16">
        <v>9.9499999999999993</v>
      </c>
      <c r="D211" s="27"/>
      <c r="E211" s="22">
        <f t="shared" si="3"/>
        <v>0</v>
      </c>
    </row>
    <row r="212" spans="1:5" x14ac:dyDescent="0.25">
      <c r="A212" s="2" t="s">
        <v>186</v>
      </c>
      <c r="B212" s="11" t="s">
        <v>375</v>
      </c>
      <c r="C212" s="16">
        <v>9.9499999999999993</v>
      </c>
      <c r="D212" s="27"/>
      <c r="E212" s="22">
        <f t="shared" si="3"/>
        <v>0</v>
      </c>
    </row>
    <row r="213" spans="1:5" x14ac:dyDescent="0.25">
      <c r="A213" s="2" t="s">
        <v>187</v>
      </c>
      <c r="B213" s="11" t="s">
        <v>376</v>
      </c>
      <c r="C213" s="16">
        <v>9.9499999999999993</v>
      </c>
      <c r="D213" s="27"/>
      <c r="E213" s="22">
        <f t="shared" si="3"/>
        <v>0</v>
      </c>
    </row>
    <row r="214" spans="1:5" x14ac:dyDescent="0.25">
      <c r="A214" s="2" t="s">
        <v>188</v>
      </c>
      <c r="B214" s="11" t="s">
        <v>377</v>
      </c>
      <c r="C214" s="16">
        <v>9.9499999999999993</v>
      </c>
      <c r="D214" s="27"/>
      <c r="E214" s="22">
        <f t="shared" si="3"/>
        <v>0</v>
      </c>
    </row>
    <row r="215" spans="1:5" x14ac:dyDescent="0.25">
      <c r="A215" s="2" t="s">
        <v>189</v>
      </c>
      <c r="B215" s="11" t="s">
        <v>378</v>
      </c>
      <c r="C215" s="16">
        <v>9.9499999999999993</v>
      </c>
      <c r="D215" s="27"/>
      <c r="E215" s="22">
        <f t="shared" si="3"/>
        <v>0</v>
      </c>
    </row>
    <row r="216" spans="1:5" x14ac:dyDescent="0.25">
      <c r="A216" s="2" t="s">
        <v>190</v>
      </c>
      <c r="B216" s="11" t="s">
        <v>379</v>
      </c>
      <c r="C216" s="16">
        <v>9.9499999999999993</v>
      </c>
      <c r="D216" s="27"/>
      <c r="E216" s="22">
        <f t="shared" si="3"/>
        <v>0</v>
      </c>
    </row>
    <row r="217" spans="1:5" x14ac:dyDescent="0.25">
      <c r="A217" s="2" t="s">
        <v>191</v>
      </c>
      <c r="B217" s="11" t="s">
        <v>380</v>
      </c>
      <c r="C217" s="16">
        <v>10.95</v>
      </c>
      <c r="D217" s="27"/>
      <c r="E217" s="22">
        <f t="shared" si="3"/>
        <v>0</v>
      </c>
    </row>
    <row r="218" spans="1:5" x14ac:dyDescent="0.25">
      <c r="A218" s="2" t="s">
        <v>192</v>
      </c>
      <c r="B218" s="11" t="s">
        <v>381</v>
      </c>
      <c r="C218" s="16">
        <v>9.9499999999999993</v>
      </c>
      <c r="D218" s="27"/>
      <c r="E218" s="22">
        <f t="shared" si="3"/>
        <v>0</v>
      </c>
    </row>
    <row r="219" spans="1:5" x14ac:dyDescent="0.25">
      <c r="A219" s="2" t="s">
        <v>193</v>
      </c>
      <c r="B219" s="11" t="s">
        <v>382</v>
      </c>
      <c r="C219" s="16">
        <v>9.9499999999999993</v>
      </c>
      <c r="D219" s="27"/>
      <c r="E219" s="22">
        <f t="shared" si="3"/>
        <v>0</v>
      </c>
    </row>
    <row r="220" spans="1:5" x14ac:dyDescent="0.25">
      <c r="A220" s="2" t="s">
        <v>194</v>
      </c>
      <c r="B220" s="11" t="s">
        <v>383</v>
      </c>
      <c r="C220" s="16">
        <v>9.9499999999999993</v>
      </c>
      <c r="D220" s="27"/>
      <c r="E220" s="22">
        <f t="shared" si="3"/>
        <v>0</v>
      </c>
    </row>
    <row r="221" spans="1:5" x14ac:dyDescent="0.25">
      <c r="A221" s="2" t="s">
        <v>195</v>
      </c>
      <c r="B221" s="11" t="s">
        <v>384</v>
      </c>
      <c r="C221" s="16">
        <v>9.9499999999999993</v>
      </c>
      <c r="D221" s="27"/>
      <c r="E221" s="22">
        <f t="shared" si="3"/>
        <v>0</v>
      </c>
    </row>
    <row r="222" spans="1:5" ht="27.6" customHeight="1" x14ac:dyDescent="0.25">
      <c r="A222" s="14" t="s">
        <v>512</v>
      </c>
      <c r="B222" s="15" t="s">
        <v>516</v>
      </c>
      <c r="C222" s="16" t="s">
        <v>526</v>
      </c>
      <c r="D222" s="27"/>
      <c r="E222" s="22"/>
    </row>
    <row r="223" spans="1:5" x14ac:dyDescent="0.25">
      <c r="A223" s="2"/>
      <c r="B223" s="11"/>
      <c r="C223" s="7"/>
      <c r="D223" s="28"/>
      <c r="E223" s="22"/>
    </row>
    <row r="224" spans="1:5" x14ac:dyDescent="0.25">
      <c r="A224" s="47" t="s">
        <v>196</v>
      </c>
      <c r="B224" s="47"/>
      <c r="C224" s="6"/>
      <c r="D224" s="26"/>
      <c r="E224" s="22"/>
    </row>
    <row r="225" spans="1:5" x14ac:dyDescent="0.25">
      <c r="A225" s="2" t="s">
        <v>197</v>
      </c>
      <c r="B225" s="11" t="s">
        <v>385</v>
      </c>
      <c r="C225" s="16">
        <v>9.9499999999999993</v>
      </c>
      <c r="D225" s="27"/>
      <c r="E225" s="22">
        <f t="shared" si="3"/>
        <v>0</v>
      </c>
    </row>
    <row r="226" spans="1:5" x14ac:dyDescent="0.25">
      <c r="A226" s="2" t="s">
        <v>198</v>
      </c>
      <c r="B226" s="11" t="s">
        <v>386</v>
      </c>
      <c r="C226" s="16">
        <v>9.9499999999999993</v>
      </c>
      <c r="D226" s="27"/>
      <c r="E226" s="22">
        <f t="shared" si="3"/>
        <v>0</v>
      </c>
    </row>
    <row r="227" spans="1:5" x14ac:dyDescent="0.25">
      <c r="A227" s="2" t="s">
        <v>199</v>
      </c>
      <c r="B227" s="11" t="s">
        <v>514</v>
      </c>
      <c r="C227" s="16" t="s">
        <v>526</v>
      </c>
      <c r="D227" s="27"/>
      <c r="E227" s="22"/>
    </row>
    <row r="228" spans="1:5" x14ac:dyDescent="0.25">
      <c r="A228" s="2" t="s">
        <v>200</v>
      </c>
      <c r="B228" s="11" t="s">
        <v>387</v>
      </c>
      <c r="C228" s="16" t="s">
        <v>526</v>
      </c>
      <c r="D228" s="27"/>
      <c r="E228" s="22"/>
    </row>
    <row r="229" spans="1:5" x14ac:dyDescent="0.25">
      <c r="A229" s="2" t="s">
        <v>201</v>
      </c>
      <c r="B229" s="11" t="s">
        <v>389</v>
      </c>
      <c r="C229" s="16">
        <v>10.95</v>
      </c>
      <c r="D229" s="27"/>
      <c r="E229" s="22">
        <f t="shared" si="3"/>
        <v>0</v>
      </c>
    </row>
    <row r="230" spans="1:5" x14ac:dyDescent="0.25">
      <c r="A230" s="2" t="s">
        <v>202</v>
      </c>
      <c r="B230" s="11" t="s">
        <v>388</v>
      </c>
      <c r="C230" s="16">
        <v>10.95</v>
      </c>
      <c r="D230" s="27"/>
      <c r="E230" s="22">
        <f t="shared" si="3"/>
        <v>0</v>
      </c>
    </row>
    <row r="231" spans="1:5" x14ac:dyDescent="0.25">
      <c r="A231" s="2" t="s">
        <v>203</v>
      </c>
      <c r="B231" s="11" t="s">
        <v>390</v>
      </c>
      <c r="C231" s="16">
        <v>10.95</v>
      </c>
      <c r="D231" s="27"/>
      <c r="E231" s="22">
        <f t="shared" si="3"/>
        <v>0</v>
      </c>
    </row>
    <row r="232" spans="1:5" x14ac:dyDescent="0.25">
      <c r="A232" s="2" t="s">
        <v>204</v>
      </c>
      <c r="B232" s="11" t="s">
        <v>391</v>
      </c>
      <c r="C232" s="16">
        <v>9.9499999999999993</v>
      </c>
      <c r="D232" s="27"/>
      <c r="E232" s="22">
        <f t="shared" si="3"/>
        <v>0</v>
      </c>
    </row>
    <row r="233" spans="1:5" x14ac:dyDescent="0.25">
      <c r="A233" s="2" t="s">
        <v>205</v>
      </c>
      <c r="B233" s="11" t="s">
        <v>392</v>
      </c>
      <c r="C233" s="16" t="s">
        <v>526</v>
      </c>
      <c r="D233" s="27"/>
      <c r="E233" s="22"/>
    </row>
    <row r="234" spans="1:5" x14ac:dyDescent="0.25">
      <c r="A234" s="2" t="s">
        <v>151</v>
      </c>
      <c r="B234" s="11" t="s">
        <v>393</v>
      </c>
      <c r="C234" s="16" t="s">
        <v>526</v>
      </c>
      <c r="D234" s="27"/>
      <c r="E234" s="22"/>
    </row>
    <row r="235" spans="1:5" x14ac:dyDescent="0.25">
      <c r="A235" s="2" t="s">
        <v>206</v>
      </c>
      <c r="B235" s="11" t="s">
        <v>394</v>
      </c>
      <c r="C235" s="16">
        <v>9.9499999999999993</v>
      </c>
      <c r="D235" s="27"/>
      <c r="E235" s="22">
        <f t="shared" si="3"/>
        <v>0</v>
      </c>
    </row>
    <row r="236" spans="1:5" x14ac:dyDescent="0.25">
      <c r="A236" s="2" t="s">
        <v>207</v>
      </c>
      <c r="B236" s="11" t="s">
        <v>395</v>
      </c>
      <c r="C236" s="16">
        <v>9.9499999999999993</v>
      </c>
      <c r="D236" s="27"/>
      <c r="E236" s="22">
        <f t="shared" si="3"/>
        <v>0</v>
      </c>
    </row>
    <row r="237" spans="1:5" x14ac:dyDescent="0.25">
      <c r="A237" s="2" t="s">
        <v>208</v>
      </c>
      <c r="B237" s="11" t="s">
        <v>396</v>
      </c>
      <c r="C237" s="16">
        <v>9.9499999999999993</v>
      </c>
      <c r="D237" s="27"/>
      <c r="E237" s="22">
        <f t="shared" si="3"/>
        <v>0</v>
      </c>
    </row>
    <row r="238" spans="1:5" x14ac:dyDescent="0.25">
      <c r="A238" s="2" t="s">
        <v>209</v>
      </c>
      <c r="B238" s="11" t="s">
        <v>397</v>
      </c>
      <c r="C238" s="16">
        <v>9.9499999999999993</v>
      </c>
      <c r="D238" s="27"/>
      <c r="E238" s="22">
        <f t="shared" si="3"/>
        <v>0</v>
      </c>
    </row>
    <row r="239" spans="1:5" x14ac:dyDescent="0.25">
      <c r="A239" s="2" t="s">
        <v>210</v>
      </c>
      <c r="B239" s="11" t="s">
        <v>398</v>
      </c>
      <c r="C239" s="16" t="s">
        <v>526</v>
      </c>
      <c r="D239" s="27"/>
      <c r="E239" s="22"/>
    </row>
    <row r="240" spans="1:5" x14ac:dyDescent="0.25">
      <c r="A240" s="2" t="s">
        <v>211</v>
      </c>
      <c r="B240" s="11" t="s">
        <v>399</v>
      </c>
      <c r="C240" s="16">
        <v>9.9499999999999993</v>
      </c>
      <c r="D240" s="27"/>
      <c r="E240" s="22">
        <f t="shared" si="3"/>
        <v>0</v>
      </c>
    </row>
    <row r="241" spans="1:5" x14ac:dyDescent="0.25">
      <c r="A241" s="2" t="s">
        <v>212</v>
      </c>
      <c r="B241" s="11" t="s">
        <v>400</v>
      </c>
      <c r="C241" s="16">
        <v>12.95</v>
      </c>
      <c r="D241" s="27"/>
      <c r="E241" s="22">
        <f t="shared" si="3"/>
        <v>0</v>
      </c>
    </row>
    <row r="242" spans="1:5" x14ac:dyDescent="0.25">
      <c r="A242" s="2" t="s">
        <v>213</v>
      </c>
      <c r="B242" s="11" t="s">
        <v>401</v>
      </c>
      <c r="C242" s="16" t="s">
        <v>526</v>
      </c>
      <c r="D242" s="27"/>
      <c r="E242" s="22"/>
    </row>
    <row r="243" spans="1:5" x14ac:dyDescent="0.25">
      <c r="A243" s="2" t="s">
        <v>214</v>
      </c>
      <c r="B243" s="11" t="s">
        <v>402</v>
      </c>
      <c r="C243" s="16">
        <v>9.9499999999999993</v>
      </c>
      <c r="D243" s="27"/>
      <c r="E243" s="22">
        <f t="shared" si="3"/>
        <v>0</v>
      </c>
    </row>
    <row r="244" spans="1:5" x14ac:dyDescent="0.25">
      <c r="A244" s="2" t="s">
        <v>215</v>
      </c>
      <c r="B244" s="11" t="s">
        <v>403</v>
      </c>
      <c r="C244" s="16">
        <v>9.9499999999999993</v>
      </c>
      <c r="D244" s="27"/>
      <c r="E244" s="22">
        <f t="shared" si="3"/>
        <v>0</v>
      </c>
    </row>
    <row r="245" spans="1:5" x14ac:dyDescent="0.25">
      <c r="A245" s="2" t="s">
        <v>216</v>
      </c>
      <c r="B245" s="11" t="s">
        <v>404</v>
      </c>
      <c r="C245" s="16">
        <v>9.9499999999999993</v>
      </c>
      <c r="D245" s="27"/>
      <c r="E245" s="22">
        <f t="shared" si="3"/>
        <v>0</v>
      </c>
    </row>
    <row r="246" spans="1:5" x14ac:dyDescent="0.25">
      <c r="A246" s="2" t="s">
        <v>217</v>
      </c>
      <c r="B246" s="11" t="s">
        <v>405</v>
      </c>
      <c r="C246" s="16">
        <v>9.9499999999999993</v>
      </c>
      <c r="D246" s="27"/>
      <c r="E246" s="22">
        <f t="shared" si="3"/>
        <v>0</v>
      </c>
    </row>
    <row r="247" spans="1:5" x14ac:dyDescent="0.25">
      <c r="A247" s="2" t="s">
        <v>406</v>
      </c>
      <c r="B247" s="11" t="s">
        <v>407</v>
      </c>
      <c r="C247" s="16">
        <v>10.95</v>
      </c>
      <c r="D247" s="27"/>
      <c r="E247" s="22">
        <f t="shared" si="3"/>
        <v>0</v>
      </c>
    </row>
    <row r="248" spans="1:5" x14ac:dyDescent="0.25">
      <c r="A248" s="2" t="s">
        <v>218</v>
      </c>
      <c r="B248" s="11" t="s">
        <v>515</v>
      </c>
      <c r="C248" s="16">
        <v>9.9499999999999993</v>
      </c>
      <c r="D248" s="27"/>
      <c r="E248" s="22">
        <f t="shared" si="3"/>
        <v>0</v>
      </c>
    </row>
    <row r="249" spans="1:5" x14ac:dyDescent="0.25">
      <c r="A249" s="2" t="s">
        <v>219</v>
      </c>
      <c r="B249" s="11" t="s">
        <v>513</v>
      </c>
      <c r="C249" s="16" t="s">
        <v>526</v>
      </c>
      <c r="D249" s="27"/>
      <c r="E249" s="22"/>
    </row>
    <row r="250" spans="1:5" x14ac:dyDescent="0.25">
      <c r="A250" s="2"/>
      <c r="B250" s="11"/>
      <c r="C250" s="7"/>
      <c r="D250" s="28"/>
      <c r="E250" s="22"/>
    </row>
    <row r="251" spans="1:5" x14ac:dyDescent="0.25">
      <c r="A251" s="3" t="s">
        <v>220</v>
      </c>
      <c r="B251" s="10"/>
      <c r="C251" s="6"/>
      <c r="D251" s="26"/>
      <c r="E251" s="22"/>
    </row>
    <row r="252" spans="1:5" x14ac:dyDescent="0.25">
      <c r="A252" s="2" t="s">
        <v>221</v>
      </c>
      <c r="B252" s="11" t="s">
        <v>408</v>
      </c>
      <c r="C252" s="16">
        <v>9.9499999999999993</v>
      </c>
      <c r="D252" s="27"/>
      <c r="E252" s="22">
        <f t="shared" si="3"/>
        <v>0</v>
      </c>
    </row>
    <row r="253" spans="1:5" x14ac:dyDescent="0.25">
      <c r="A253" s="2" t="s">
        <v>222</v>
      </c>
      <c r="B253" s="11" t="s">
        <v>409</v>
      </c>
      <c r="C253" s="16">
        <v>10.95</v>
      </c>
      <c r="D253" s="27"/>
      <c r="E253" s="22">
        <f t="shared" si="3"/>
        <v>0</v>
      </c>
    </row>
    <row r="254" spans="1:5" x14ac:dyDescent="0.25">
      <c r="A254" s="2" t="s">
        <v>223</v>
      </c>
      <c r="B254" s="11" t="s">
        <v>410</v>
      </c>
      <c r="C254" s="16">
        <v>9.9499999999999993</v>
      </c>
      <c r="D254" s="27"/>
      <c r="E254" s="22">
        <f t="shared" si="3"/>
        <v>0</v>
      </c>
    </row>
    <row r="255" spans="1:5" x14ac:dyDescent="0.25">
      <c r="A255" s="2" t="s">
        <v>224</v>
      </c>
      <c r="B255" s="11" t="s">
        <v>411</v>
      </c>
      <c r="C255" s="16" t="s">
        <v>526</v>
      </c>
      <c r="D255" s="27"/>
      <c r="E255" s="22"/>
    </row>
    <row r="256" spans="1:5" x14ac:dyDescent="0.25">
      <c r="A256" s="2" t="s">
        <v>225</v>
      </c>
      <c r="B256" s="11" t="s">
        <v>412</v>
      </c>
      <c r="C256" s="16" t="s">
        <v>526</v>
      </c>
      <c r="D256" s="27"/>
      <c r="E256" s="22"/>
    </row>
    <row r="257" spans="1:5" x14ac:dyDescent="0.25">
      <c r="A257" s="2" t="s">
        <v>226</v>
      </c>
      <c r="B257" s="11" t="s">
        <v>413</v>
      </c>
      <c r="C257" s="16" t="s">
        <v>526</v>
      </c>
      <c r="D257" s="27"/>
      <c r="E257" s="22"/>
    </row>
    <row r="258" spans="1:5" x14ac:dyDescent="0.25">
      <c r="A258" s="2" t="s">
        <v>227</v>
      </c>
      <c r="B258" s="11" t="s">
        <v>414</v>
      </c>
      <c r="C258" s="16">
        <v>9.9499999999999993</v>
      </c>
      <c r="D258" s="27"/>
      <c r="E258" s="22">
        <f t="shared" si="3"/>
        <v>0</v>
      </c>
    </row>
    <row r="259" spans="1:5" x14ac:dyDescent="0.25">
      <c r="A259" s="2" t="s">
        <v>228</v>
      </c>
      <c r="B259" s="11" t="s">
        <v>415</v>
      </c>
      <c r="C259" s="16">
        <v>9.9499999999999993</v>
      </c>
      <c r="D259" s="27"/>
      <c r="E259" s="22">
        <f t="shared" si="3"/>
        <v>0</v>
      </c>
    </row>
    <row r="260" spans="1:5" x14ac:dyDescent="0.25">
      <c r="A260" s="2" t="s">
        <v>229</v>
      </c>
      <c r="B260" s="11" t="s">
        <v>416</v>
      </c>
      <c r="C260" s="16">
        <v>9.9499999999999993</v>
      </c>
      <c r="D260" s="27"/>
      <c r="E260" s="22">
        <f t="shared" si="3"/>
        <v>0</v>
      </c>
    </row>
    <row r="261" spans="1:5" x14ac:dyDescent="0.25">
      <c r="A261" s="2" t="s">
        <v>230</v>
      </c>
      <c r="B261" s="11" t="s">
        <v>417</v>
      </c>
      <c r="C261" s="16" t="s">
        <v>526</v>
      </c>
      <c r="D261" s="27"/>
      <c r="E261" s="22"/>
    </row>
    <row r="262" spans="1:5" x14ac:dyDescent="0.25">
      <c r="A262" s="2" t="s">
        <v>231</v>
      </c>
      <c r="B262" s="11" t="s">
        <v>418</v>
      </c>
      <c r="C262" s="16">
        <v>9.9499999999999993</v>
      </c>
      <c r="D262" s="27"/>
      <c r="E262" s="22">
        <f t="shared" si="3"/>
        <v>0</v>
      </c>
    </row>
    <row r="263" spans="1:5" x14ac:dyDescent="0.25">
      <c r="A263" s="2" t="s">
        <v>232</v>
      </c>
      <c r="B263" s="11" t="s">
        <v>419</v>
      </c>
      <c r="C263" s="16" t="s">
        <v>526</v>
      </c>
      <c r="D263" s="27"/>
      <c r="E263" s="22"/>
    </row>
    <row r="264" spans="1:5" x14ac:dyDescent="0.25">
      <c r="A264" s="2" t="s">
        <v>233</v>
      </c>
      <c r="B264" s="11" t="s">
        <v>420</v>
      </c>
      <c r="C264" s="16">
        <v>10.95</v>
      </c>
      <c r="D264" s="27"/>
      <c r="E264" s="22">
        <f t="shared" si="3"/>
        <v>0</v>
      </c>
    </row>
    <row r="265" spans="1:5" x14ac:dyDescent="0.25">
      <c r="A265" s="2" t="s">
        <v>234</v>
      </c>
      <c r="B265" s="11" t="s">
        <v>421</v>
      </c>
      <c r="C265" s="16">
        <v>10.95</v>
      </c>
      <c r="D265" s="27"/>
      <c r="E265" s="22">
        <f t="shared" ref="E265:E284" si="4">C265*D265</f>
        <v>0</v>
      </c>
    </row>
    <row r="266" spans="1:5" x14ac:dyDescent="0.25">
      <c r="A266" s="2" t="s">
        <v>235</v>
      </c>
      <c r="B266" s="11" t="s">
        <v>422</v>
      </c>
      <c r="C266" s="16" t="s">
        <v>526</v>
      </c>
      <c r="D266" s="27"/>
      <c r="E266" s="22"/>
    </row>
    <row r="267" spans="1:5" x14ac:dyDescent="0.25">
      <c r="A267" s="2" t="s">
        <v>236</v>
      </c>
      <c r="B267" s="11" t="s">
        <v>423</v>
      </c>
      <c r="C267" s="16" t="s">
        <v>526</v>
      </c>
      <c r="D267" s="27"/>
      <c r="E267" s="22"/>
    </row>
    <row r="268" spans="1:5" x14ac:dyDescent="0.25">
      <c r="A268" s="2" t="s">
        <v>237</v>
      </c>
      <c r="B268" s="11" t="s">
        <v>424</v>
      </c>
      <c r="C268" s="16">
        <v>10.95</v>
      </c>
      <c r="D268" s="27"/>
      <c r="E268" s="22">
        <f t="shared" si="4"/>
        <v>0</v>
      </c>
    </row>
    <row r="269" spans="1:5" x14ac:dyDescent="0.25">
      <c r="A269" s="2" t="s">
        <v>238</v>
      </c>
      <c r="B269" s="11" t="s">
        <v>425</v>
      </c>
      <c r="C269" s="16">
        <v>10.95</v>
      </c>
      <c r="D269" s="27"/>
      <c r="E269" s="22">
        <f t="shared" si="4"/>
        <v>0</v>
      </c>
    </row>
    <row r="270" spans="1:5" x14ac:dyDescent="0.25">
      <c r="A270" s="2" t="s">
        <v>239</v>
      </c>
      <c r="B270" s="11" t="s">
        <v>426</v>
      </c>
      <c r="C270" s="16">
        <v>9.9499999999999993</v>
      </c>
      <c r="D270" s="27"/>
      <c r="E270" s="22">
        <f t="shared" si="4"/>
        <v>0</v>
      </c>
    </row>
    <row r="271" spans="1:5" x14ac:dyDescent="0.25">
      <c r="A271" s="2" t="s">
        <v>240</v>
      </c>
      <c r="B271" s="11" t="s">
        <v>427</v>
      </c>
      <c r="C271" s="16">
        <v>9.9499999999999993</v>
      </c>
      <c r="D271" s="27"/>
      <c r="E271" s="22">
        <f t="shared" si="4"/>
        <v>0</v>
      </c>
    </row>
    <row r="272" spans="1:5" x14ac:dyDescent="0.25">
      <c r="A272" s="2" t="s">
        <v>241</v>
      </c>
      <c r="B272" s="11" t="s">
        <v>428</v>
      </c>
      <c r="C272" s="16">
        <v>9.9499999999999993</v>
      </c>
      <c r="D272" s="27"/>
      <c r="E272" s="22">
        <f t="shared" si="4"/>
        <v>0</v>
      </c>
    </row>
    <row r="273" spans="1:5" x14ac:dyDescent="0.25">
      <c r="A273" s="2"/>
      <c r="B273" s="11"/>
      <c r="C273" s="7"/>
      <c r="D273" s="28"/>
      <c r="E273" s="22"/>
    </row>
    <row r="274" spans="1:5" x14ac:dyDescent="0.25">
      <c r="A274" s="3" t="s">
        <v>242</v>
      </c>
      <c r="B274" s="10"/>
      <c r="C274" s="6"/>
      <c r="D274" s="26"/>
      <c r="E274" s="22"/>
    </row>
    <row r="275" spans="1:5" x14ac:dyDescent="0.25">
      <c r="A275" s="2" t="s">
        <v>243</v>
      </c>
      <c r="B275" s="11" t="s">
        <v>429</v>
      </c>
      <c r="C275" s="16">
        <v>8.9499999999999993</v>
      </c>
      <c r="D275" s="27"/>
      <c r="E275" s="22">
        <f t="shared" si="4"/>
        <v>0</v>
      </c>
    </row>
    <row r="276" spans="1:5" x14ac:dyDescent="0.25">
      <c r="A276" s="2" t="s">
        <v>244</v>
      </c>
      <c r="B276" s="11" t="s">
        <v>430</v>
      </c>
      <c r="C276" s="16">
        <v>8.9499999999999993</v>
      </c>
      <c r="D276" s="27"/>
      <c r="E276" s="22">
        <f t="shared" si="4"/>
        <v>0</v>
      </c>
    </row>
    <row r="277" spans="1:5" x14ac:dyDescent="0.25">
      <c r="A277" s="2" t="s">
        <v>245</v>
      </c>
      <c r="B277" s="11" t="s">
        <v>431</v>
      </c>
      <c r="C277" s="16">
        <v>8.9499999999999993</v>
      </c>
      <c r="D277" s="27"/>
      <c r="E277" s="22">
        <f t="shared" si="4"/>
        <v>0</v>
      </c>
    </row>
    <row r="278" spans="1:5" x14ac:dyDescent="0.25">
      <c r="A278" s="2" t="s">
        <v>246</v>
      </c>
      <c r="B278" s="11" t="s">
        <v>432</v>
      </c>
      <c r="C278" s="16">
        <v>8.9499999999999993</v>
      </c>
      <c r="D278" s="27"/>
      <c r="E278" s="22">
        <f t="shared" si="4"/>
        <v>0</v>
      </c>
    </row>
    <row r="279" spans="1:5" x14ac:dyDescent="0.25">
      <c r="A279" s="2" t="s">
        <v>247</v>
      </c>
      <c r="B279" s="11" t="s">
        <v>433</v>
      </c>
      <c r="C279" s="16">
        <v>8.9499999999999993</v>
      </c>
      <c r="D279" s="27"/>
      <c r="E279" s="22">
        <f t="shared" si="4"/>
        <v>0</v>
      </c>
    </row>
    <row r="280" spans="1:5" x14ac:dyDescent="0.25">
      <c r="A280" s="2" t="s">
        <v>248</v>
      </c>
      <c r="B280" s="11" t="s">
        <v>434</v>
      </c>
      <c r="C280" s="16">
        <v>8.9499999999999993</v>
      </c>
      <c r="D280" s="27"/>
      <c r="E280" s="22">
        <f t="shared" si="4"/>
        <v>0</v>
      </c>
    </row>
    <row r="281" spans="1:5" x14ac:dyDescent="0.25">
      <c r="A281" s="2" t="s">
        <v>249</v>
      </c>
      <c r="B281" s="11" t="s">
        <v>435</v>
      </c>
      <c r="C281" s="16">
        <v>8.9499999999999993</v>
      </c>
      <c r="D281" s="27"/>
      <c r="E281" s="22">
        <f t="shared" si="4"/>
        <v>0</v>
      </c>
    </row>
    <row r="282" spans="1:5" x14ac:dyDescent="0.25">
      <c r="A282" s="2" t="s">
        <v>250</v>
      </c>
      <c r="B282" s="11" t="s">
        <v>436</v>
      </c>
      <c r="C282" s="16">
        <v>8.9499999999999993</v>
      </c>
      <c r="D282" s="27"/>
      <c r="E282" s="22">
        <f t="shared" si="4"/>
        <v>0</v>
      </c>
    </row>
    <row r="283" spans="1:5" x14ac:dyDescent="0.25">
      <c r="A283" s="2" t="s">
        <v>251</v>
      </c>
      <c r="B283" s="11" t="s">
        <v>437</v>
      </c>
      <c r="C283" s="16">
        <v>8.9499999999999993</v>
      </c>
      <c r="D283" s="27"/>
      <c r="E283" s="22">
        <f t="shared" si="4"/>
        <v>0</v>
      </c>
    </row>
    <row r="284" spans="1:5" x14ac:dyDescent="0.25">
      <c r="A284" s="2" t="s">
        <v>252</v>
      </c>
      <c r="B284" s="11" t="s">
        <v>438</v>
      </c>
      <c r="C284" s="16">
        <v>8.9499999999999993</v>
      </c>
      <c r="D284" s="27"/>
      <c r="E284" s="22">
        <f t="shared" si="4"/>
        <v>0</v>
      </c>
    </row>
    <row r="285" spans="1:5" x14ac:dyDescent="0.25">
      <c r="A285" s="2"/>
      <c r="B285" s="11"/>
      <c r="C285" s="7"/>
      <c r="D285" s="19">
        <f>SUM(D9:D284)</f>
        <v>0</v>
      </c>
      <c r="E285" s="22"/>
    </row>
    <row r="286" spans="1:5" x14ac:dyDescent="0.25">
      <c r="B286" s="34" t="s">
        <v>528</v>
      </c>
      <c r="C286" s="35"/>
      <c r="D286" s="36"/>
      <c r="E286" s="25">
        <f>SUM(E9:E285)</f>
        <v>0</v>
      </c>
    </row>
    <row r="287" spans="1:5" x14ac:dyDescent="0.25">
      <c r="B287" s="34" t="s">
        <v>529</v>
      </c>
      <c r="C287" s="35"/>
      <c r="D287" s="36"/>
      <c r="E287" s="22" t="b">
        <f>IF(D285&gt;4,E286*0.2)</f>
        <v>0</v>
      </c>
    </row>
    <row r="288" spans="1:5" x14ac:dyDescent="0.25">
      <c r="A288" s="37" t="s">
        <v>525</v>
      </c>
      <c r="B288" s="38"/>
      <c r="C288" s="38"/>
      <c r="D288" s="38"/>
      <c r="E288" s="23">
        <v>7.95</v>
      </c>
    </row>
    <row r="289" spans="1:5" ht="19.899999999999999" customHeight="1" x14ac:dyDescent="0.25">
      <c r="C289"/>
      <c r="D289" s="2" t="s">
        <v>524</v>
      </c>
      <c r="E289" s="22">
        <f>E286-E287+E288</f>
        <v>7.95</v>
      </c>
    </row>
    <row r="290" spans="1:5" ht="19.899999999999999" customHeight="1" x14ac:dyDescent="0.25">
      <c r="A290" s="30" t="s">
        <v>518</v>
      </c>
      <c r="B290" s="33"/>
      <c r="C290" s="33"/>
      <c r="D290" s="33"/>
      <c r="E290" s="33"/>
    </row>
    <row r="291" spans="1:5" ht="19.899999999999999" customHeight="1" x14ac:dyDescent="0.25">
      <c r="A291" s="31" t="s">
        <v>519</v>
      </c>
      <c r="B291" s="33"/>
      <c r="C291" s="33"/>
      <c r="D291" s="33"/>
      <c r="E291" s="33"/>
    </row>
    <row r="292" spans="1:5" ht="19.899999999999999" customHeight="1" x14ac:dyDescent="0.25">
      <c r="A292" s="31"/>
      <c r="B292" s="32"/>
      <c r="C292" s="32"/>
      <c r="D292" s="32"/>
      <c r="E292" s="32"/>
    </row>
    <row r="293" spans="1:5" ht="19.899999999999999" customHeight="1" x14ac:dyDescent="0.25">
      <c r="A293" s="31"/>
      <c r="B293" s="32"/>
      <c r="C293" s="32"/>
      <c r="D293" s="32"/>
      <c r="E293" s="32"/>
    </row>
    <row r="294" spans="1:5" ht="19.899999999999999" customHeight="1" x14ac:dyDescent="0.25">
      <c r="A294" s="31" t="s">
        <v>520</v>
      </c>
      <c r="B294" s="32"/>
      <c r="C294" s="32"/>
      <c r="D294" s="32"/>
      <c r="E294" s="32"/>
    </row>
    <row r="295" spans="1:5" ht="19.899999999999999" customHeight="1" x14ac:dyDescent="0.25">
      <c r="A295" s="31" t="s">
        <v>521</v>
      </c>
      <c r="B295" s="32"/>
      <c r="C295" s="32"/>
      <c r="D295" s="32"/>
      <c r="E295" s="32"/>
    </row>
    <row r="296" spans="1:5" ht="19.899999999999999" customHeight="1" x14ac:dyDescent="0.25">
      <c r="A296" s="31" t="s">
        <v>522</v>
      </c>
      <c r="B296" s="32"/>
      <c r="C296" s="32"/>
      <c r="D296" s="32"/>
      <c r="E296" s="32"/>
    </row>
  </sheetData>
  <sheetProtection algorithmName="SHA-512" hashValue="iGRi81to3QUqisg39tYlXwRQRaxXlLXgsizImXHx+fkpumxdmXqrKOndtFhiyfYtsI3v1K43e/yavHwFQrHhDQ==" saltValue="2tEp8ZZ1p4a1g7tygvqDcg==" spinCount="100000" sheet="1" objects="1" scenarios="1"/>
  <mergeCells count="20">
    <mergeCell ref="B286:D286"/>
    <mergeCell ref="B287:D287"/>
    <mergeCell ref="A288:D288"/>
    <mergeCell ref="A3:E3"/>
    <mergeCell ref="A5:E5"/>
    <mergeCell ref="A4:E4"/>
    <mergeCell ref="A6:D6"/>
    <mergeCell ref="A224:B224"/>
    <mergeCell ref="A161:B161"/>
    <mergeCell ref="A197:B197"/>
    <mergeCell ref="A32:B32"/>
    <mergeCell ref="A47:B47"/>
    <mergeCell ref="A68:B68"/>
    <mergeCell ref="B295:E295"/>
    <mergeCell ref="B296:E296"/>
    <mergeCell ref="B290:E290"/>
    <mergeCell ref="B291:E291"/>
    <mergeCell ref="B292:E292"/>
    <mergeCell ref="B293:E293"/>
    <mergeCell ref="B294:E29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Hall</dc:creator>
  <cp:lastModifiedBy>Gemma Hall</cp:lastModifiedBy>
  <cp:lastPrinted>2026-02-20T15:37:56Z</cp:lastPrinted>
  <dcterms:created xsi:type="dcterms:W3CDTF">2025-08-18T07:59:41Z</dcterms:created>
  <dcterms:modified xsi:type="dcterms:W3CDTF">2026-02-27T10:18:42Z</dcterms:modified>
</cp:coreProperties>
</file>